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<sst xmlns="http://schemas.openxmlformats.org/spreadsheetml/2006/main" count="39" uniqueCount="39">
  <si>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</si>
  <si>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</si>
  <si>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</si>
  <si>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</si>
  <si>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邮政快递：8487438141912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</si>
  <si>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</si>
  <si>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</si>
  <si>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</si>
  <si>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</si>
  <si>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</si>
  <si>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</si>
  <si>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</si>
  <si>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</si>
  <si>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</si>
  <si>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</si>
  <si>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</si>
  <si>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</si>
  <si>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</si>
  <si>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</si>
  <si>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</si>
  <si>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</si>
  <si>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</si>
  <si>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</si>
  <si>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</si>
  <si>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</si>
  <si>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</si>
  <si>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</si>
  <si>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</si>
  <si>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RCZRLNSZ062</t>
  </si>
  <si>
    <t>MRZKALL004-白色吊绳-28CM，2800</t>
  </si>
  <si>
    <t>1718-749 南美单 款</t>
  </si>
  <si>
    <t>21*37*15</t>
  </si>
  <si>
    <t>RSDNZR6161</t>
  </si>
  <si>
    <t>MRZCALL023-白色吊绳-33CM，2250</t>
  </si>
  <si>
    <t>8054-329 款</t>
  </si>
  <si>
    <t>RSDNZR6160</t>
  </si>
  <si>
    <t>MRZCALL023-白色吊绳-33CM，2850</t>
  </si>
  <si>
    <t>8054-328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</si>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</sst>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I12" sqref="I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2800</v>
      </c>
      <c r="E9" s="30">
        <f t="shared" ref="E9:E11" si="0">+D9*0.05</f>
        <v>140</v>
      </c>
      <c r="F9" s="30">
        <f t="shared" ref="F9:F11" si="1">+D9+E9</f>
        <v>2940</v>
      </c>
      <c r="G9" s="31">
        <v>1</v>
      </c>
      <c r="H9" s="31">
        <f>I9-0.3</f>
        <v>3.1</v>
      </c>
      <c r="I9" s="40">
        <v>3.4</v>
      </c>
      <c r="J9" s="40" t="s">
        <v>31</v>
      </c>
      <c r="K9" s="31">
        <v>0.012</v>
      </c>
    </row>
    <row r="10" customFormat="1" ht="55.05" customHeight="1" spans="1:11">
      <c r="A10" s="26" t="s">
        <v>32</v>
      </c>
      <c r="B10" s="27" t="s">
        <v>33</v>
      </c>
      <c r="C10" s="28" t="s">
        <v>34</v>
      </c>
      <c r="D10" s="29">
        <v>2250</v>
      </c>
      <c r="E10" s="30">
        <f t="shared" si="0"/>
        <v>112.5</v>
      </c>
      <c r="F10" s="30">
        <f t="shared" si="1"/>
        <v>2362.5</v>
      </c>
      <c r="G10" s="32"/>
      <c r="H10" s="32"/>
      <c r="I10" s="41"/>
      <c r="J10" s="41"/>
      <c r="K10" s="32"/>
    </row>
    <row r="11" customFormat="1" ht="55.05" customHeight="1" spans="1:11">
      <c r="A11" s="26" t="s">
        <v>35</v>
      </c>
      <c r="B11" s="27" t="s">
        <v>36</v>
      </c>
      <c r="C11" s="28" t="s">
        <v>37</v>
      </c>
      <c r="D11" s="29">
        <v>2850</v>
      </c>
      <c r="E11" s="30">
        <f t="shared" si="0"/>
        <v>142.5</v>
      </c>
      <c r="F11" s="30">
        <f t="shared" si="1"/>
        <v>2992.5</v>
      </c>
      <c r="G11" s="33"/>
      <c r="H11" s="33"/>
      <c r="I11" s="42"/>
      <c r="J11" s="42"/>
      <c r="K11" s="33"/>
    </row>
    <row r="12" customFormat="1" ht="46.95" customHeight="1" spans="1:11">
      <c r="A12" s="34"/>
      <c r="B12" s="35"/>
      <c r="C12" s="35"/>
      <c r="D12" s="36"/>
      <c r="E12" s="36"/>
      <c r="F12" s="36"/>
      <c r="G12" s="37"/>
      <c r="H12" s="37"/>
      <c r="I12" s="43"/>
      <c r="J12" s="43"/>
      <c r="K12" s="36"/>
    </row>
    <row r="13" ht="46.95" customHeight="1" spans="1:11">
      <c r="A13" s="34" t="s">
        <v>38</v>
      </c>
      <c r="B13" s="35"/>
      <c r="C13" s="35"/>
      <c r="D13" s="38">
        <f>SUM(D9:D12)</f>
        <v>7900</v>
      </c>
      <c r="E13" s="38">
        <f>SUM(E9:E12)</f>
        <v>395</v>
      </c>
      <c r="F13" s="38">
        <f>SUM(F9:F12)</f>
        <v>8295</v>
      </c>
      <c r="G13" s="38">
        <f>SUM(G9:G9)</f>
        <v>1</v>
      </c>
      <c r="H13" s="38"/>
      <c r="I13" s="38"/>
      <c r="J13" s="38"/>
      <c r="K13" s="38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2025-12-28T09:47:26Z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