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<sst xmlns="http://schemas.openxmlformats.org/spreadsheetml/2006/main" count="39" uniqueCount="39">
  <si>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</si>
  <si>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</si>
  <si>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</si>
  <si>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</si>
  <si>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邮政快递：8484089333412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</si>
  <si>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</si>
  <si>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</si>
  <si>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</si>
  <si>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</si>
  <si>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</si>
  <si>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</si>
  <si>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</si>
  <si>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</si>
  <si>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</si>
  <si>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</si>
  <si>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</si>
  <si>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</si>
  <si>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</si>
  <si>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</si>
  <si>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</si>
  <si>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</si>
  <si>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</si>
  <si>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</si>
  <si>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</si>
  <si>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</si>
  <si>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</si>
  <si>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</si>
  <si>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</si>
  <si>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RLDYCZH0105</t>
  </si>
  <si>
    <t>ZHLOP25009-1厘米色蜡绳/新版-30CM，670</t>
  </si>
  <si>
    <t>6193/073/515/99 款，335，
6193/073/664/99 款，335</t>
  </si>
  <si>
    <t>14*36*9</t>
  </si>
  <si>
    <t>RLDYCZH0106</t>
  </si>
  <si>
    <t>ZHLOP25009-1厘米色蜡绳/新版-30CM，320</t>
  </si>
  <si>
    <t>4148/072/052/99 款</t>
  </si>
  <si>
    <t>RSCZH0074</t>
  </si>
  <si>
    <t>ZHLOP25007-1厘米色蜡绳/新版-21CM，3150</t>
  </si>
  <si>
    <t>0610/004/733/11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</si>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</sst>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H12" sqref="H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46015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53" customHeight="1" spans="1:11">
      <c r="A9" s="29" t="s">
        <v>28</v>
      </c>
      <c r="B9" s="29" t="s">
        <v>29</v>
      </c>
      <c r="C9" s="29" t="s">
        <v>30</v>
      </c>
      <c r="D9" s="30">
        <v>670</v>
      </c>
      <c r="E9" s="31">
        <f>+D9*0.05</f>
        <v>33.5</v>
      </c>
      <c r="F9" s="31">
        <f>+D9+E9</f>
        <v>703.5</v>
      </c>
      <c r="G9" s="32">
        <v>1</v>
      </c>
      <c r="H9" s="32">
        <f>I9-0.13</f>
        <v>0.76</v>
      </c>
      <c r="I9" s="42">
        <v>0.89</v>
      </c>
      <c r="J9" s="42" t="s">
        <v>31</v>
      </c>
      <c r="K9" s="32">
        <v>0.005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320</v>
      </c>
      <c r="E10" s="31">
        <f>D10*0.05</f>
        <v>16</v>
      </c>
      <c r="F10" s="31">
        <f>D10+E10</f>
        <v>336</v>
      </c>
      <c r="G10" s="33"/>
      <c r="H10" s="33"/>
      <c r="I10" s="43"/>
      <c r="J10" s="43"/>
      <c r="K10" s="33"/>
    </row>
    <row r="11" s="4" customFormat="1" ht="60" customHeight="1" spans="1:11">
      <c r="A11" s="34" t="s">
        <v>35</v>
      </c>
      <c r="B11" s="34" t="s">
        <v>36</v>
      </c>
      <c r="C11" s="29" t="s">
        <v>37</v>
      </c>
      <c r="D11" s="35">
        <v>3150</v>
      </c>
      <c r="E11" s="31">
        <f>D11*0.05</f>
        <v>157.5</v>
      </c>
      <c r="F11" s="31">
        <f>D11+E11</f>
        <v>3307.5</v>
      </c>
      <c r="G11" s="33"/>
      <c r="H11" s="33"/>
      <c r="I11" s="44"/>
      <c r="J11" s="44"/>
      <c r="K11" s="33"/>
    </row>
    <row r="12" s="4" customFormat="1" ht="60" customHeight="1" spans="1:11">
      <c r="A12" s="29"/>
      <c r="B12" s="29"/>
      <c r="C12" s="36"/>
      <c r="D12" s="37"/>
      <c r="E12" s="31"/>
      <c r="F12" s="31"/>
      <c r="G12" s="32"/>
      <c r="H12" s="32"/>
      <c r="I12" s="30"/>
      <c r="J12" s="30"/>
      <c r="K12" s="30"/>
    </row>
    <row r="13" ht="47" customHeight="1" spans="1:11">
      <c r="A13" s="38" t="s">
        <v>38</v>
      </c>
      <c r="B13" s="39"/>
      <c r="C13" s="39"/>
      <c r="D13" s="40">
        <f>SUM(D9:D12)</f>
        <v>4140</v>
      </c>
      <c r="E13" s="40">
        <f>SUM(E9:E12)</f>
        <v>207</v>
      </c>
      <c r="F13" s="40">
        <f>SUM(F9:F12)</f>
        <v>4347</v>
      </c>
      <c r="G13" s="40">
        <f>SUM(G9:G12)</f>
        <v>1</v>
      </c>
      <c r="H13" s="40"/>
      <c r="I13" s="40"/>
      <c r="J13" s="40"/>
      <c r="K13" s="40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2025-12-25T00:54:30Z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