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3" r:id="rId1"/>
  </sheets>
  <externalReferences>
    <externalReference r:id="rId2"/>
  </externalReferences>
  <definedNames>
    <definedName name="Ext">[1]LUT!$G$2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<sst xmlns="http://schemas.openxmlformats.org/spreadsheetml/2006/main" count="41" uniqueCount="41">
  <si>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（上海汭珩包装科技有限公司出货清单）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</si>
  <si>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</si>
  <si>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</si>
  <si>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ORDER NR</t>
  </si>
  <si>
    <t>Item Code</t>
  </si>
  <si>
    <t>Style number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</si>
  <si>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</si>
  <si>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</si>
  <si>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</si>
  <si>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</si>
  <si>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</si>
  <si>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</si>
  <si>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</si>
  <si>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</si>
  <si>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</si>
  <si>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</si>
  <si>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</si>
  <si>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</si>
  <si>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客户单号</t>
  </si>
  <si>
    <t>尺码</t>
  </si>
  <si>
    <t>订单数</t>
  </si>
  <si>
    <t>备品数</t>
  </si>
  <si>
    <t>总实发数</t>
  </si>
  <si>
    <t>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</si>
  <si>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</si>
  <si>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</si>
  <si>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</si>
  <si>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P25121832               </t>
  </si>
  <si>
    <t xml:space="preserve">TCB-0146 PDQ          </t>
  </si>
  <si>
    <t xml:space="preserve">S25120868 </t>
  </si>
  <si>
    <t>1090*965*275*15箱</t>
  </si>
  <si>
    <t>P25121833//   S25120868</t>
  </si>
  <si>
    <t>TSH-0107 贴纸
50.8*50.8</t>
  </si>
  <si>
    <t>S</t>
  </si>
  <si>
    <t>M</t>
  </si>
  <si>
    <t>L</t>
  </si>
  <si>
    <t>XL</t>
  </si>
  <si>
    <t>XXL</t>
  </si>
  <si>
    <t>总计</t>
  </si>
  <si>
    <t>·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</si>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</sst>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yyyy&quot;年&quot;m&quot;月&quot;d&quot;日&quot;;@"/>
    <numFmt numFmtId="177" formatCode="0_);[Red]\(0\)"/>
    <numFmt numFmtId="178" formatCode="0.00_);[Red]\(0.00\)"/>
    <numFmt numFmtId="179" formatCode="0_ "/>
  </numFmts>
  <fonts count="38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5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/>
    </xf>
    <xf numFmtId="179" fontId="16" fillId="0" borderId="1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0" fillId="0" borderId="1" xfId="0" applyNumberFormat="1" applyFill="1" applyBorder="1" applyAlignment="1">
      <alignment vertical="center"/>
    </xf>
    <xf numFmtId="0" fontId="16" fillId="0" borderId="1" xfId="0" applyNumberFormat="1" applyFont="1" applyFill="1" applyBorder="1" applyAlignment="1">
      <alignment horizontal="center" vertical="center"/>
    </xf>
    <xf numFmtId="179" fontId="1" fillId="0" borderId="3" xfId="0" applyNumberFormat="1" applyFont="1" applyFill="1" applyBorder="1" applyAlignment="1">
      <alignment horizontal="center" vertical="center"/>
    </xf>
    <xf numFmtId="178" fontId="1" fillId="0" borderId="3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179" fontId="1" fillId="0" borderId="4" xfId="0" applyNumberFormat="1" applyFont="1" applyFill="1" applyBorder="1" applyAlignment="1">
      <alignment horizontal="center" vertical="center"/>
    </xf>
    <xf numFmtId="178" fontId="1" fillId="0" borderId="4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tabSelected="1" workbookViewId="0">
      <selection activeCell="F26" sqref="F26"/>
    </sheetView>
  </sheetViews>
  <sheetFormatPr defaultColWidth="9" defaultRowHeight="13.5"/>
  <cols>
    <col min="1" max="1" width="13.125" customWidth="1"/>
    <col min="2" max="2" width="22.2583333333333" customWidth="1"/>
    <col min="3" max="3" width="13.2583333333333" customWidth="1"/>
    <col min="4" max="4" width="13.625" customWidth="1"/>
    <col min="10" max="11" width="9.875"/>
    <col min="12" max="12" width="33.375" customWidth="1"/>
    <col min="13" max="13" width="18" customWidth="1"/>
    <col min="14" max="14" width="9" customWidth="1"/>
  </cols>
  <sheetData>
    <row r="1" ht="25.5" spans="1:14">
      <c r="A1" s="2" t="s">
        <v>0</v>
      </c>
      <c r="B1" s="3"/>
      <c r="C1" s="3"/>
      <c r="D1" s="3"/>
      <c r="E1" s="4"/>
      <c r="F1" s="3"/>
      <c r="G1" s="3"/>
      <c r="H1" s="3"/>
      <c r="I1" s="5"/>
      <c r="J1" s="3"/>
      <c r="K1" s="3"/>
      <c r="L1" s="3"/>
    </row>
    <row r="2" ht="15" spans="1:14">
      <c r="A2" s="6" t="s">
        <v>1</v>
      </c>
      <c r="B2" s="6"/>
      <c r="C2" s="6"/>
      <c r="D2" s="6"/>
      <c r="E2" s="6"/>
      <c r="F2" s="7">
        <v>46013</v>
      </c>
      <c r="G2" s="7"/>
      <c r="H2" s="7"/>
      <c r="I2" s="8"/>
      <c r="J2" s="7"/>
      <c r="K2" s="7"/>
      <c r="L2" s="7"/>
    </row>
    <row r="3" spans="1:14">
      <c r="A3" s="9" t="s">
        <v>2</v>
      </c>
      <c r="B3" s="10"/>
      <c r="C3" s="10"/>
      <c r="D3" s="10"/>
      <c r="E3" s="10"/>
      <c r="F3" s="11"/>
      <c r="G3" s="12"/>
      <c r="H3" s="12"/>
      <c r="I3" s="11"/>
      <c r="J3" s="12"/>
      <c r="K3" s="12"/>
      <c r="L3" s="12"/>
    </row>
    <row r="4" spans="1:14">
      <c r="A4" s="10"/>
      <c r="B4" s="10"/>
      <c r="C4" s="10"/>
      <c r="D4" s="10"/>
      <c r="E4" s="10"/>
      <c r="F4" s="12"/>
      <c r="G4" s="12"/>
      <c r="H4" s="12"/>
      <c r="I4" s="11"/>
      <c r="J4" s="12"/>
      <c r="K4" s="12"/>
      <c r="L4" s="12"/>
    </row>
    <row r="5" ht="15" spans="1:14">
      <c r="A5" s="6"/>
      <c r="B5" s="6"/>
      <c r="C5" s="6"/>
      <c r="D5" s="6"/>
      <c r="E5" s="13"/>
      <c r="F5" s="14"/>
      <c r="G5" s="15"/>
      <c r="H5" s="14"/>
      <c r="I5" s="16"/>
      <c r="J5" s="14"/>
      <c r="K5" s="14"/>
      <c r="L5" s="14"/>
    </row>
    <row r="6" ht="25.5" spans="1:14">
      <c r="A6" s="17" t="s">
        <v>3</v>
      </c>
      <c r="B6" s="18" t="s">
        <v>4</v>
      </c>
      <c r="C6" s="18" t="s">
        <v>5</v>
      </c>
      <c r="D6" s="19" t="s">
        <v>6</v>
      </c>
      <c r="E6" s="19" t="s">
        <v>7</v>
      </c>
      <c r="F6" s="20" t="s">
        <v>8</v>
      </c>
      <c r="G6" s="20" t="s">
        <v>9</v>
      </c>
      <c r="H6" s="20" t="s">
        <v>10</v>
      </c>
      <c r="I6" s="19" t="s">
        <v>11</v>
      </c>
      <c r="J6" s="21" t="s">
        <v>12</v>
      </c>
      <c r="K6" s="21" t="s">
        <v>13</v>
      </c>
      <c r="L6" s="18" t="s">
        <v>14</v>
      </c>
    </row>
    <row r="7" ht="24" customHeight="1" spans="1:14">
      <c r="A7" s="22" t="s">
        <v>15</v>
      </c>
      <c r="B7" s="23" t="s">
        <v>16</v>
      </c>
      <c r="C7" s="23" t="s">
        <v>17</v>
      </c>
      <c r="D7" s="24" t="s">
        <v>18</v>
      </c>
      <c r="E7" s="25" t="s">
        <v>19</v>
      </c>
      <c r="F7" s="26" t="s">
        <v>20</v>
      </c>
      <c r="G7" s="26" t="s">
        <v>21</v>
      </c>
      <c r="H7" s="26" t="s">
        <v>22</v>
      </c>
      <c r="I7" s="27" t="s">
        <v>23</v>
      </c>
      <c r="J7" s="28" t="s">
        <v>24</v>
      </c>
      <c r="K7" s="28" t="s">
        <v>25</v>
      </c>
      <c r="L7" s="23" t="s">
        <v>26</v>
      </c>
    </row>
    <row r="8" ht="45" customHeight="1" spans="1:14">
      <c r="A8" s="29" t="s">
        <v>27</v>
      </c>
      <c r="B8" s="30" t="s">
        <v>28</v>
      </c>
      <c r="C8" s="29"/>
      <c r="D8" s="29" t="s">
        <v>29</v>
      </c>
      <c r="E8" s="31"/>
      <c r="F8" s="32">
        <v>5710</v>
      </c>
      <c r="G8" s="33">
        <v>21</v>
      </c>
      <c r="H8" s="33">
        <v>356</v>
      </c>
      <c r="I8" s="33">
        <v>15</v>
      </c>
      <c r="J8" s="34">
        <v>519.76</v>
      </c>
      <c r="K8" s="34">
        <v>585.76</v>
      </c>
      <c r="L8" s="33" t="s">
        <v>30</v>
      </c>
    </row>
    <row r="9" s="1" customFormat="1" ht="26.25" customHeight="1" spans="1:14">
      <c r="A9" s="35" t="s">
        <v>31</v>
      </c>
      <c r="B9" s="36" t="s">
        <v>32</v>
      </c>
      <c r="C9" s="37"/>
      <c r="D9" s="38"/>
      <c r="E9" s="39" t="s">
        <v>33</v>
      </c>
      <c r="F9" s="40">
        <v>845</v>
      </c>
      <c r="G9" s="41">
        <f t="shared" ref="G9:G13" si="0">F9*0.03</f>
        <v>25.35</v>
      </c>
      <c r="H9" s="42">
        <f t="shared" ref="H9:H13" si="1">SUM(F9:G9)</f>
        <v>870.35</v>
      </c>
      <c r="I9" s="43"/>
      <c r="J9" s="43"/>
      <c r="K9" s="44">
        <v>1.5</v>
      </c>
      <c r="L9" s="44"/>
      <c r="N9" s="45"/>
    </row>
    <row r="10" s="1" customFormat="1" ht="20.25" customHeight="1" spans="1:14">
      <c r="A10" s="46"/>
      <c r="B10" s="46"/>
      <c r="C10" s="46"/>
      <c r="D10" s="38"/>
      <c r="E10" s="47" t="s">
        <v>34</v>
      </c>
      <c r="F10" s="40">
        <v>1667</v>
      </c>
      <c r="G10" s="41">
        <f t="shared" si="0"/>
        <v>50.01</v>
      </c>
      <c r="H10" s="42">
        <f t="shared" si="1"/>
        <v>1717.01</v>
      </c>
      <c r="I10" s="48"/>
      <c r="J10" s="48"/>
      <c r="K10" s="49"/>
      <c r="L10" s="49"/>
      <c r="M10" s="50"/>
      <c r="N10" s="45"/>
    </row>
    <row r="11" s="1" customFormat="1" ht="20.25" customHeight="1" spans="1:14">
      <c r="A11" s="46"/>
      <c r="B11" s="46"/>
      <c r="C11" s="46"/>
      <c r="D11" s="38"/>
      <c r="E11" s="47" t="s">
        <v>35</v>
      </c>
      <c r="F11" s="40">
        <v>1601</v>
      </c>
      <c r="G11" s="41">
        <f t="shared" si="0"/>
        <v>48.03</v>
      </c>
      <c r="H11" s="42">
        <f t="shared" si="1"/>
        <v>1649.03</v>
      </c>
      <c r="I11" s="48"/>
      <c r="J11" s="48"/>
      <c r="K11" s="49"/>
      <c r="L11" s="49"/>
      <c r="M11" s="50"/>
      <c r="N11" s="45"/>
    </row>
    <row r="12" s="1" customFormat="1" ht="20.25" customHeight="1" spans="1:14">
      <c r="A12" s="46"/>
      <c r="B12" s="46"/>
      <c r="C12" s="46"/>
      <c r="D12" s="38"/>
      <c r="E12" s="47" t="s">
        <v>36</v>
      </c>
      <c r="F12" s="40">
        <v>1068</v>
      </c>
      <c r="G12" s="41">
        <f t="shared" si="0"/>
        <v>32.04</v>
      </c>
      <c r="H12" s="42">
        <f t="shared" si="1"/>
        <v>1100.04</v>
      </c>
      <c r="I12" s="48"/>
      <c r="J12" s="48"/>
      <c r="K12" s="49"/>
      <c r="L12" s="49"/>
      <c r="M12" s="50"/>
      <c r="N12" s="45"/>
    </row>
    <row r="13" s="1" customFormat="1" ht="20.25" customHeight="1" spans="1:14">
      <c r="A13" s="46"/>
      <c r="B13" s="46"/>
      <c r="C13" s="46"/>
      <c r="D13" s="51"/>
      <c r="E13" s="47" t="s">
        <v>37</v>
      </c>
      <c r="F13" s="40">
        <v>609</v>
      </c>
      <c r="G13" s="41">
        <f t="shared" si="0"/>
        <v>18.27</v>
      </c>
      <c r="H13" s="42">
        <f t="shared" si="1"/>
        <v>627.27</v>
      </c>
      <c r="I13" s="52"/>
      <c r="J13" s="52"/>
      <c r="K13" s="53"/>
      <c r="L13" s="53"/>
      <c r="M13" s="50"/>
      <c r="N13" s="45"/>
    </row>
    <row r="14" ht="35" customHeight="1" spans="1:14">
      <c r="A14" s="33" t="s">
        <v>38</v>
      </c>
      <c r="B14" s="33"/>
      <c r="C14" s="33"/>
      <c r="D14" s="33"/>
      <c r="E14" s="33"/>
      <c r="F14" s="54">
        <f>SUM(F8:F8)</f>
        <v>5710</v>
      </c>
      <c r="G14" s="54"/>
      <c r="H14" s="54">
        <v>6319</v>
      </c>
      <c r="I14" s="54">
        <f>SUM(I8:I13)</f>
        <v>15</v>
      </c>
      <c r="J14" s="54">
        <f>SUM(J8:J13)</f>
        <v>519.76</v>
      </c>
      <c r="K14" s="54">
        <f>SUM(K8:K13)</f>
        <v>587.26</v>
      </c>
      <c r="L14" s="33"/>
    </row>
    <row r="22" spans="4:7">
      <c r="G22" t="s">
        <v>39</v>
      </c>
    </row>
    <row r="23" spans="4:7">
      <c r="D23" t="s">
        <v>40</v>
      </c>
    </row>
  </sheetData>
  <mergeCells count="13">
    <mergeCell ref="A1:L1"/>
    <mergeCell ref="A2:E2"/>
    <mergeCell ref="F2:L2"/>
    <mergeCell ref="A9:A13"/>
    <mergeCell ref="B9:B13"/>
    <mergeCell ref="C9:C13"/>
    <mergeCell ref="D8:D13"/>
    <mergeCell ref="I9:I13"/>
    <mergeCell ref="J9:J13"/>
    <mergeCell ref="K9:K13"/>
    <mergeCell ref="L9:L13"/>
    <mergeCell ref="A3:E4"/>
    <mergeCell ref="F3:L4"/>
  </mergeCells>
  <conditionalFormatting sqref="F10">
    <cfRule type="duplicateValues" dxfId="0" priority="2"/>
  </conditionalFormatting>
  <conditionalFormatting sqref="F11:F13">
    <cfRule type="duplicateValues" dxfId="0" priority="1"/>
  </conditionalFormatting>
  <conditionalFormatting sqref="N9:N13">
    <cfRule type="containsText" dxfId="1" priority="3" operator="between" text=".95">
      <formula>NOT(ISERROR(SEARCH(".95",N9)))</formula>
    </cfRule>
    <cfRule type="beginsWith" dxfId="2" priority="4" operator="equal" text=".95">
      <formula>LEFT(N9,LEN(".95"))=".95"</formula>
    </cfRule>
  </conditionalFormatting>
  <pageMargins left="0.393055555555556" right="0.118055555555556" top="0.708333333333333" bottom="0.75" header="0.747916666666667" footer="0.3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旅行的蜗牛1386396509</cp:lastModifiedBy>
  <dcterms:created xsi:type="dcterms:W3CDTF">2023-05-12T11:15:00Z</dcterms:created>
  <dcterms:modified xsi:type="dcterms:W3CDTF">2025-12-22T08:15:24Z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548CE2479FB24E2AB2DCAAC82A35D0AF_13</vt:lpwstr>
  </property>
  <property fmtid="{D5CDD505-2E9C-101B-9397-08002B2CF9AE}" pid="4" name="CalculationRule">
    <vt:i4>0</vt:i4>
  </property>
</Properties>
</file>