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箱单" sheetId="1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箱单!$A$1:$L$21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<sst xmlns="http://schemas.openxmlformats.org/spreadsheetml/2006/main" count="71" uniqueCount="52">
  <si>
    <r>
      <rPr>
        <b/>
        <sz val="20"/>
        <color rgb="FF000000"/>
        <rFont val="宋体"/>
        <charset val="134"/>
      </rPr>
      <t>汭 珩</t>
    </r>
    <r>
      <rPr>
        <b/>
        <sz val="20"/>
        <color indexed="8"/>
        <rFont val="Calibri"/>
        <charset val="134"/>
      </rPr>
      <t xml:space="preserve"> </t>
    </r>
    <r>
      <rPr>
        <b/>
        <sz val="20"/>
        <color indexed="8"/>
        <rFont val="宋体"/>
        <charset val="134"/>
      </rPr>
      <t>发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货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清</t>
    </r>
    <r>
      <rPr>
        <b/>
        <sz val="20"/>
        <color indexed="8"/>
        <rFont val="Calibri"/>
        <charset val="134"/>
      </rPr>
      <t xml:space="preserve">  </t>
    </r>
    <r>
      <rPr>
        <b/>
        <sz val="20"/>
        <color indexed="8"/>
        <rFont val="宋体"/>
        <charset val="134"/>
      </rPr>
      <t>单</t>
    </r>
  </si>
  <si>
    <r>
      <rPr>
        <b/>
        <sz val="20"/>
        <color indexed="8"/>
        <rFont val="宋体"/>
        <charset val="134"/>
      </rPr>
      <t>（</t>
    </r>
    <r>
      <rPr>
        <b/>
        <sz val="20"/>
        <color rgb="FF000000"/>
        <rFont val="Calibri"/>
        <charset val="134"/>
      </rPr>
      <t>Ruiheng</t>
    </r>
    <r>
      <rPr>
        <b/>
        <sz val="20"/>
        <color indexed="8"/>
        <rFont val="Calibri"/>
        <charset val="134"/>
      </rPr>
      <t>Delivery List</t>
    </r>
    <r>
      <rPr>
        <b/>
        <sz val="20"/>
        <color indexed="8"/>
        <rFont val="宋体"/>
        <charset val="134"/>
      </rPr>
      <t>）</t>
    </r>
  </si>
  <si>
    <r>
      <rPr>
        <b/>
        <sz val="11"/>
        <color indexed="8"/>
        <rFont val="Calibri"/>
        <charset val="134"/>
      </rPr>
      <t xml:space="preserve">Shipping Date </t>
    </r>
    <r>
      <rPr>
        <b/>
        <sz val="11"/>
        <color indexed="8"/>
        <rFont val="宋体"/>
        <charset val="134"/>
      </rPr>
      <t>发货日期</t>
    </r>
    <r>
      <rPr>
        <b/>
        <sz val="11"/>
        <color indexed="8"/>
        <rFont val="Calibri"/>
        <charset val="134"/>
      </rPr>
      <t>:</t>
    </r>
  </si>
  <si>
    <r>
      <rPr>
        <b/>
        <sz val="11"/>
        <color indexed="8"/>
        <rFont val="宋体"/>
        <charset val="134"/>
      </rPr>
      <t>快递单号</t>
    </r>
    <r>
      <rPr>
        <b/>
        <sz val="11"/>
        <color indexed="8"/>
        <rFont val="Calibri"/>
        <charset val="134"/>
      </rPr>
      <t>:</t>
    </r>
  </si>
  <si>
    <t>融辉物流 200 454 3343</t>
  </si>
  <si>
    <t xml:space="preserve">地址：方刚- 18610307036 -铂度服饰-山东省菏泽市巨野县永丰街道巨野有限公司，永丰街道办事处老327国道西段路南(国庄村东) </t>
  </si>
  <si>
    <t xml:space="preserve">ORDER NR </t>
  </si>
  <si>
    <t>Item Code</t>
  </si>
  <si>
    <t xml:space="preserve">ARTICLE </t>
  </si>
  <si>
    <t>Colour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</si>
  <si>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</si>
  <si>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</si>
  <si>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</si>
  <si>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</si>
  <si>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</si>
  <si>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</si>
  <si>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</si>
  <si>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</si>
  <si>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r>
      <rPr>
        <b/>
        <sz val="10"/>
        <rFont val="宋体"/>
        <charset val="134"/>
      </rPr>
      <t>订单号</t>
    </r>
  </si>
  <si>
    <r>
      <rPr>
        <b/>
        <sz val="10"/>
        <rFont val="Arial Unicode MS"/>
        <charset val="134"/>
      </rPr>
      <t>产品型号</t>
    </r>
  </si>
  <si>
    <r>
      <rPr>
        <b/>
        <sz val="10"/>
        <rFont val="Arial Unicode MS"/>
        <charset val="134"/>
      </rPr>
      <t>款号</t>
    </r>
  </si>
  <si>
    <r>
      <rPr>
        <b/>
        <sz val="10"/>
        <rFont val="Arial Unicode MS"/>
        <charset val="134"/>
      </rPr>
      <t>颜色</t>
    </r>
  </si>
  <si>
    <r>
      <rPr>
        <b/>
        <sz val="10"/>
        <rFont val="Arial Unicode MS"/>
        <charset val="134"/>
      </rPr>
      <t>尺码</t>
    </r>
  </si>
  <si>
    <r>
      <rPr>
        <b/>
        <sz val="10"/>
        <rFont val="Arial Unicode MS"/>
        <charset val="134"/>
      </rPr>
      <t>订单数</t>
    </r>
  </si>
  <si>
    <r>
      <rPr>
        <b/>
        <sz val="10"/>
        <rFont val="宋体"/>
        <charset val="134"/>
      </rPr>
      <t>备品数</t>
    </r>
  </si>
  <si>
    <r>
      <rPr>
        <b/>
        <sz val="10"/>
        <rFont val="宋体"/>
        <charset val="134"/>
      </rPr>
      <t>总实发数</t>
    </r>
  </si>
  <si>
    <t>总箱数\箱号</t>
  </si>
  <si>
    <r>
      <rPr>
        <b/>
        <sz val="10"/>
        <rFont val="Arial"/>
        <charset val="134"/>
      </rPr>
      <t>净重（公斤</t>
    </r>
    <r>
      <rPr>
        <b/>
        <sz val="10"/>
        <rFont val="Calibri"/>
        <charset val="134"/>
      </rPr>
      <t>)</t>
    </r>
  </si>
  <si>
    <r>
      <rPr>
        <b/>
        <sz val="10"/>
        <rFont val="Arial"/>
        <charset val="134"/>
      </rPr>
      <t>毛重（公斤</t>
    </r>
    <r>
      <rPr>
        <b/>
        <sz val="10"/>
        <rFont val="Calibri"/>
        <charset val="134"/>
      </rPr>
      <t>)</t>
    </r>
  </si>
  <si>
    <r>
      <rPr>
        <b/>
        <sz val="10"/>
        <rFont val="宋体"/>
        <charset val="134"/>
      </rPr>
      <t>备注</t>
    </r>
  </si>
  <si>
    <t>S25122545</t>
  </si>
  <si>
    <t>LPP</t>
  </si>
  <si>
    <t>063JL</t>
  </si>
  <si>
    <t>63*48+5CM</t>
  </si>
  <si>
    <t>1/11</t>
  </si>
  <si>
    <t>2/11</t>
  </si>
  <si>
    <t>3/11</t>
  </si>
  <si>
    <t>4/11</t>
  </si>
  <si>
    <t>5/11</t>
  </si>
  <si>
    <t>65*50+5CM</t>
  </si>
  <si>
    <t>6/11</t>
  </si>
  <si>
    <t>7/11</t>
  </si>
  <si>
    <t>093JL</t>
  </si>
  <si>
    <t>38*41+5CM</t>
  </si>
  <si>
    <t>8/11</t>
  </si>
  <si>
    <t>9/11</t>
  </si>
  <si>
    <t>40*43+5CM</t>
  </si>
  <si>
    <t>10/11</t>
  </si>
  <si>
    <t>45*50+5CM</t>
  </si>
  <si>
    <t>11/11</t>
  </si>
  <si>
    <t>合计：</t>
  </si>
  <si>
    <t>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</si>
</sst>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yyyy\-mm\-dd"/>
  </numFmts>
  <fonts count="39">
    <font>
      <sz val="11"/>
      <color theme="1"/>
      <name val="宋体"/>
      <charset val="134"/>
      <scheme val="minor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1"/>
      <color indexed="10"/>
      <name val="Calibri"/>
      <charset val="134"/>
    </font>
    <font>
      <b/>
      <sz val="11"/>
      <color indexed="8"/>
      <name val="宋体"/>
      <charset val="134"/>
    </font>
    <font>
      <b/>
      <sz val="11"/>
      <color rgb="FFFF0000"/>
      <name val="宋体"/>
      <charset val="134"/>
    </font>
    <font>
      <b/>
      <sz val="11"/>
      <color indexed="10"/>
      <name val="宋体"/>
      <charset val="134"/>
    </font>
    <font>
      <b/>
      <sz val="10"/>
      <name val="Calibri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color rgb="FF000000"/>
      <name val="Calibri"/>
      <charset val="134"/>
    </font>
    <font>
      <b/>
      <sz val="18"/>
      <color rgb="FF000000"/>
      <name val="宋体"/>
      <charset val="134"/>
    </font>
    <font>
      <b/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Calibri"/>
      <charset val="134"/>
    </font>
    <font>
      <b/>
      <sz val="10"/>
      <name val="Arial Unicode MS"/>
      <charset val="134"/>
    </font>
    <font>
      <b/>
      <sz val="20"/>
      <color rgb="FF000000"/>
      <name val="宋体"/>
      <charset val="134"/>
    </font>
    <font>
      <b/>
      <sz val="20"/>
      <color indexed="8"/>
      <name val="宋体"/>
      <charset val="134"/>
    </font>
    <font>
      <b/>
      <sz val="10"/>
      <name val="Arial"/>
      <charset val="134"/>
    </font>
    <font>
      <b/>
      <sz val="2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9" applyNumberFormat="0" applyAlignment="0" applyProtection="0">
      <alignment vertical="center"/>
    </xf>
    <xf numFmtId="0" fontId="23" fillId="4" borderId="10" applyNumberFormat="0" applyAlignment="0" applyProtection="0">
      <alignment vertical="center"/>
    </xf>
    <xf numFmtId="0" fontId="24" fillId="4" borderId="9" applyNumberFormat="0" applyAlignment="0" applyProtection="0">
      <alignment vertical="center"/>
    </xf>
    <xf numFmtId="0" fontId="25" fillId="5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>
      <alignment vertical="center"/>
    </xf>
  </cellStyleXfs>
  <cellXfs count="3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77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14" fontId="4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49" applyFont="1" applyBorder="1" applyAlignment="1">
      <alignment horizontal="center" vertical="center" wrapText="1"/>
    </xf>
    <xf numFmtId="178" fontId="8" fillId="0" borderId="2" xfId="49" applyNumberFormat="1" applyFont="1" applyBorder="1" applyAlignment="1">
      <alignment horizontal="center" vertical="center" wrapText="1"/>
    </xf>
    <xf numFmtId="176" fontId="8" fillId="0" borderId="2" xfId="49" applyNumberFormat="1" applyFont="1" applyBorder="1" applyAlignment="1">
      <alignment horizontal="center" vertical="center" wrapText="1"/>
    </xf>
    <xf numFmtId="49" fontId="8" fillId="0" borderId="2" xfId="49" applyNumberFormat="1" applyFont="1" applyBorder="1" applyAlignment="1">
      <alignment horizontal="center" vertical="center" wrapText="1"/>
    </xf>
    <xf numFmtId="177" fontId="8" fillId="0" borderId="2" xfId="49" applyNumberFormat="1" applyFont="1" applyBorder="1" applyAlignment="1">
      <alignment horizontal="center" vertical="center" wrapText="1"/>
    </xf>
    <xf numFmtId="15" fontId="8" fillId="0" borderId="2" xfId="49" applyNumberFormat="1" applyFont="1" applyBorder="1" applyAlignment="1">
      <alignment horizontal="center" vertical="center" wrapText="1"/>
    </xf>
    <xf numFmtId="49" fontId="9" fillId="0" borderId="2" xfId="49" applyNumberFormat="1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9" fillId="0" borderId="2" xfId="49" applyFont="1" applyFill="1" applyBorder="1" applyAlignment="1">
      <alignment horizontal="center" vertical="center" wrapText="1"/>
    </xf>
    <xf numFmtId="0" fontId="9" fillId="0" borderId="3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176" fontId="1" fillId="0" borderId="2" xfId="0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177" fontId="1" fillId="0" borderId="3" xfId="0" applyNumberFormat="1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9" fillId="0" borderId="4" xfId="49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/>
    </xf>
    <xf numFmtId="0" fontId="9" fillId="0" borderId="5" xfId="49" applyFont="1" applyFill="1" applyBorder="1" applyAlignment="1">
      <alignment horizontal="center" vertical="center" wrapText="1"/>
    </xf>
    <xf numFmtId="0" fontId="13" fillId="0" borderId="2" xfId="0" applyFont="1" applyBorder="1" applyAlignment="1">
      <alignment horizontal="center" vertical="center"/>
    </xf>
    <xf numFmtId="0" fontId="8" fillId="0" borderId="2" xfId="49" applyFont="1" applyFill="1" applyBorder="1" applyAlignment="1">
      <alignment horizontal="center" vertical="center" wrapText="1"/>
    </xf>
    <xf numFmtId="0" fontId="1" fillId="0" borderId="2" xfId="0" applyFont="1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1001921</xdr:colOff>
      <xdr:row>2</xdr:row>
      <xdr:rowOff>129540</xdr:rowOff>
    </xdr:to>
    <xdr:pic>
      <xdr:nvPicPr>
        <xdr:cNvPr id="3" name="图片 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0"/>
          <a:ext cx="2458720" cy="79629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35"/>
  <sheetViews>
    <sheetView tabSelected="1" topLeftCell="A2" workbookViewId="0">
      <selection activeCell="C9" sqref="C9:C13"/>
    </sheetView>
  </sheetViews>
  <sheetFormatPr defaultColWidth="18" defaultRowHeight="26.25"/>
  <cols>
    <col min="1" max="1" width="19.125" style="2" customWidth="1"/>
    <col min="2" max="2" width="16.875" style="2" customWidth="1"/>
    <col min="3" max="3" width="32" style="2" customWidth="1"/>
    <col min="4" max="4" width="9.10833333333333" style="2" customWidth="1"/>
    <col min="5" max="5" width="38.125" style="2" customWidth="1"/>
    <col min="6" max="6" width="8" style="2" customWidth="1"/>
    <col min="7" max="7" width="10.775" style="3" customWidth="1"/>
    <col min="8" max="8" width="8.21666666666667" style="2" customWidth="1"/>
    <col min="9" max="9" width="10.8833333333333" style="4" customWidth="1"/>
    <col min="10" max="10" width="10.1083333333333" style="5" customWidth="1"/>
    <col min="11" max="11" width="11.6666666666667" style="5" customWidth="1"/>
    <col min="12" max="12" width="49.5" style="2" customWidth="1"/>
    <col min="13" max="16384" width="18" style="2"/>
  </cols>
  <sheetData>
    <row r="1" spans="1:12">
      <c r="A1" s="4" t="s">
        <v>0</v>
      </c>
      <c r="B1" s="4"/>
      <c r="C1" s="4"/>
      <c r="D1" s="4"/>
      <c r="E1" s="4"/>
      <c r="F1" s="4"/>
      <c r="G1" s="4"/>
      <c r="H1" s="4"/>
      <c r="J1" s="4"/>
      <c r="K1" s="4"/>
      <c r="L1" s="4"/>
    </row>
    <row r="2" spans="1:12">
      <c r="A2" s="4" t="s">
        <v>1</v>
      </c>
      <c r="B2" s="4"/>
      <c r="C2" s="4"/>
      <c r="D2" s="4"/>
      <c r="E2" s="4"/>
      <c r="F2" s="4"/>
      <c r="G2" s="4"/>
      <c r="H2" s="4"/>
      <c r="J2" s="4"/>
      <c r="K2" s="4"/>
      <c r="L2" s="4"/>
    </row>
    <row r="3" spans="1:12">
      <c r="D3" s="6" t="s">
        <v>2</v>
      </c>
      <c r="E3" s="7">
        <v>45660</v>
      </c>
      <c r="F3" s="7"/>
      <c r="G3" s="8"/>
    </row>
    <row r="4" ht="33" customHeight="1" spans="1:12">
      <c r="D4" s="6" t="s">
        <v>3</v>
      </c>
      <c r="E4" s="9" t="s">
        <v>4</v>
      </c>
      <c r="F4" s="9"/>
      <c r="G4" s="10"/>
      <c r="H4" s="11" t="s">
        <v>5</v>
      </c>
      <c r="I4" s="11"/>
      <c r="J4" s="11"/>
      <c r="K4" s="11"/>
      <c r="L4" s="11"/>
    </row>
    <row r="5" ht="39" customHeight="1" spans="1:12">
      <c r="B5" s="12"/>
      <c r="H5" s="11"/>
      <c r="I5" s="11"/>
      <c r="J5" s="11"/>
      <c r="K5" s="11"/>
      <c r="L5" s="11"/>
    </row>
    <row r="6" spans="1:12">
      <c r="B6" s="12"/>
    </row>
    <row r="7" s="1" customFormat="1" ht="25.5" spans="1:12">
      <c r="A7" s="13" t="s">
        <v>6</v>
      </c>
      <c r="B7" s="14" t="s">
        <v>7</v>
      </c>
      <c r="C7" s="14" t="s">
        <v>8</v>
      </c>
      <c r="D7" s="15" t="s">
        <v>9</v>
      </c>
      <c r="E7" s="15" t="s">
        <v>10</v>
      </c>
      <c r="F7" s="16" t="s">
        <v>11</v>
      </c>
      <c r="G7" s="16" t="s">
        <v>12</v>
      </c>
      <c r="H7" s="16" t="s">
        <v>13</v>
      </c>
      <c r="I7" s="17" t="s">
        <v>14</v>
      </c>
      <c r="J7" s="18" t="s">
        <v>15</v>
      </c>
      <c r="K7" s="18" t="s">
        <v>16</v>
      </c>
      <c r="L7" s="14" t="s">
        <v>17</v>
      </c>
    </row>
    <row r="8" s="1" customFormat="1" ht="32.25" customHeight="1" spans="1:12">
      <c r="A8" s="13" t="s">
        <v>18</v>
      </c>
      <c r="B8" s="14" t="s">
        <v>19</v>
      </c>
      <c r="C8" s="19" t="s">
        <v>20</v>
      </c>
      <c r="D8" s="17" t="s">
        <v>21</v>
      </c>
      <c r="E8" s="17" t="s">
        <v>22</v>
      </c>
      <c r="F8" s="16" t="s">
        <v>23</v>
      </c>
      <c r="G8" s="16" t="s">
        <v>24</v>
      </c>
      <c r="H8" s="16" t="s">
        <v>25</v>
      </c>
      <c r="I8" s="20" t="s">
        <v>26</v>
      </c>
      <c r="J8" s="18" t="s">
        <v>27</v>
      </c>
      <c r="K8" s="18" t="s">
        <v>28</v>
      </c>
      <c r="L8" s="14" t="s">
        <v>29</v>
      </c>
    </row>
    <row r="9" s="1" customFormat="1" ht="24.75" customHeight="1" spans="1:12">
      <c r="A9" s="21" t="s">
        <v>30</v>
      </c>
      <c r="B9" s="22" t="s">
        <v>31</v>
      </c>
      <c r="C9" s="23" t="s">
        <v>32</v>
      </c>
      <c r="D9" s="24"/>
      <c r="E9" s="25" t="s">
        <v>33</v>
      </c>
      <c r="F9" s="26">
        <v>1000</v>
      </c>
      <c r="G9" s="26">
        <v>10</v>
      </c>
      <c r="H9" s="26">
        <f>SUM(F9:G9)</f>
        <v>1010</v>
      </c>
      <c r="I9" s="20" t="s">
        <v>34</v>
      </c>
      <c r="J9" s="27">
        <v>25</v>
      </c>
      <c r="K9" s="28">
        <v>25.4</v>
      </c>
      <c r="L9" s="29"/>
    </row>
    <row r="10" s="1" customFormat="1" ht="24.75" customHeight="1" spans="1:12">
      <c r="A10" s="30"/>
      <c r="B10" s="22" t="s">
        <v>31</v>
      </c>
      <c r="C10" s="31"/>
      <c r="D10" s="24"/>
      <c r="E10" s="25" t="s">
        <v>33</v>
      </c>
      <c r="F10" s="26">
        <v>1000</v>
      </c>
      <c r="G10" s="26">
        <v>10</v>
      </c>
      <c r="H10" s="26">
        <f>SUM(F10:G10)</f>
        <v>1010</v>
      </c>
      <c r="I10" s="20" t="s">
        <v>35</v>
      </c>
      <c r="J10" s="27">
        <v>25</v>
      </c>
      <c r="K10" s="28">
        <v>25.4</v>
      </c>
      <c r="L10" s="32"/>
    </row>
    <row r="11" s="1" customFormat="1" ht="24.75" customHeight="1" spans="1:12">
      <c r="A11" s="30"/>
      <c r="B11" s="22" t="s">
        <v>31</v>
      </c>
      <c r="C11" s="31"/>
      <c r="D11" s="24"/>
      <c r="E11" s="25" t="s">
        <v>33</v>
      </c>
      <c r="F11" s="26">
        <v>1000</v>
      </c>
      <c r="G11" s="26">
        <v>10</v>
      </c>
      <c r="H11" s="26">
        <f t="shared" ref="H11:H19" si="0">SUM(F11:G11)</f>
        <v>1010</v>
      </c>
      <c r="I11" s="20" t="s">
        <v>36</v>
      </c>
      <c r="J11" s="27">
        <v>25</v>
      </c>
      <c r="K11" s="28">
        <v>25.4</v>
      </c>
      <c r="L11" s="33"/>
    </row>
    <row r="12" s="1" customFormat="1" ht="24.75" customHeight="1" spans="1:12">
      <c r="A12" s="30"/>
      <c r="B12" s="22" t="s">
        <v>31</v>
      </c>
      <c r="C12" s="31"/>
      <c r="D12" s="24"/>
      <c r="E12" s="25" t="s">
        <v>33</v>
      </c>
      <c r="F12" s="26">
        <v>1000</v>
      </c>
      <c r="G12" s="26">
        <v>10</v>
      </c>
      <c r="H12" s="26">
        <f t="shared" si="0"/>
        <v>1010</v>
      </c>
      <c r="I12" s="20" t="s">
        <v>37</v>
      </c>
      <c r="J12" s="27">
        <v>25</v>
      </c>
      <c r="K12" s="28">
        <v>25.4</v>
      </c>
      <c r="L12" s="33"/>
    </row>
    <row r="13" s="1" customFormat="1" ht="24.75" customHeight="1" spans="1:12">
      <c r="A13" s="30"/>
      <c r="B13" s="22" t="s">
        <v>31</v>
      </c>
      <c r="C13" s="34"/>
      <c r="D13" s="24"/>
      <c r="E13" s="25" t="s">
        <v>33</v>
      </c>
      <c r="F13" s="26">
        <v>1080</v>
      </c>
      <c r="G13" s="26">
        <v>10</v>
      </c>
      <c r="H13" s="26">
        <f t="shared" si="0"/>
        <v>1090</v>
      </c>
      <c r="I13" s="20" t="s">
        <v>38</v>
      </c>
      <c r="J13" s="27">
        <v>26</v>
      </c>
      <c r="K13" s="28">
        <v>26.5</v>
      </c>
      <c r="L13" s="33"/>
    </row>
    <row r="14" s="1" customFormat="1" ht="24.75" customHeight="1" spans="1:12">
      <c r="A14" s="30"/>
      <c r="B14" s="22" t="s">
        <v>31</v>
      </c>
      <c r="C14" s="23" t="s">
        <v>32</v>
      </c>
      <c r="D14" s="24"/>
      <c r="E14" s="25" t="s">
        <v>39</v>
      </c>
      <c r="F14" s="26">
        <v>1000</v>
      </c>
      <c r="G14" s="26">
        <v>10</v>
      </c>
      <c r="H14" s="26">
        <f t="shared" si="0"/>
        <v>1010</v>
      </c>
      <c r="I14" s="20" t="s">
        <v>40</v>
      </c>
      <c r="J14" s="27">
        <v>26.7</v>
      </c>
      <c r="K14" s="28">
        <v>27.2</v>
      </c>
      <c r="L14" s="33"/>
    </row>
    <row r="15" s="1" customFormat="1" ht="24.75" customHeight="1" spans="1:12">
      <c r="A15" s="30"/>
      <c r="B15" s="22" t="s">
        <v>31</v>
      </c>
      <c r="C15" s="34"/>
      <c r="D15" s="24"/>
      <c r="E15" s="25" t="s">
        <v>39</v>
      </c>
      <c r="F15" s="26">
        <v>910</v>
      </c>
      <c r="G15" s="26">
        <v>9</v>
      </c>
      <c r="H15" s="26">
        <f t="shared" si="0"/>
        <v>919</v>
      </c>
      <c r="I15" s="20" t="s">
        <v>41</v>
      </c>
      <c r="J15" s="27">
        <v>24.2</v>
      </c>
      <c r="K15" s="28">
        <v>24.7</v>
      </c>
      <c r="L15" s="33"/>
    </row>
    <row r="16" s="1" customFormat="1" ht="24.75" customHeight="1" spans="1:12">
      <c r="A16" s="30"/>
      <c r="B16" s="22" t="s">
        <v>31</v>
      </c>
      <c r="C16" s="23" t="s">
        <v>42</v>
      </c>
      <c r="D16" s="24"/>
      <c r="E16" s="25" t="s">
        <v>43</v>
      </c>
      <c r="F16" s="26">
        <v>2500</v>
      </c>
      <c r="G16" s="26">
        <v>25</v>
      </c>
      <c r="H16" s="26">
        <f t="shared" si="0"/>
        <v>2525</v>
      </c>
      <c r="I16" s="20" t="s">
        <v>44</v>
      </c>
      <c r="J16" s="27">
        <v>31.7</v>
      </c>
      <c r="K16" s="28">
        <v>33.2</v>
      </c>
      <c r="L16" s="33"/>
    </row>
    <row r="17" s="1" customFormat="1" ht="24.75" customHeight="1" spans="1:12">
      <c r="A17" s="30"/>
      <c r="B17" s="22" t="s">
        <v>31</v>
      </c>
      <c r="C17" s="34"/>
      <c r="D17" s="24"/>
      <c r="E17" s="25" t="s">
        <v>43</v>
      </c>
      <c r="F17" s="26">
        <v>2580</v>
      </c>
      <c r="G17" s="26">
        <v>25</v>
      </c>
      <c r="H17" s="26">
        <f t="shared" si="0"/>
        <v>2605</v>
      </c>
      <c r="I17" s="20" t="s">
        <v>45</v>
      </c>
      <c r="J17" s="27">
        <v>33.5</v>
      </c>
      <c r="K17" s="28">
        <v>34</v>
      </c>
      <c r="L17" s="33"/>
    </row>
    <row r="18" s="1" customFormat="1" ht="24.75" customHeight="1" spans="1:12">
      <c r="A18" s="30"/>
      <c r="B18" s="22" t="s">
        <v>31</v>
      </c>
      <c r="C18" s="22" t="s">
        <v>42</v>
      </c>
      <c r="D18" s="24"/>
      <c r="E18" s="25" t="s">
        <v>46</v>
      </c>
      <c r="F18" s="26">
        <v>750</v>
      </c>
      <c r="G18" s="26">
        <v>7</v>
      </c>
      <c r="H18" s="26">
        <f t="shared" si="0"/>
        <v>757</v>
      </c>
      <c r="I18" s="20" t="s">
        <v>47</v>
      </c>
      <c r="J18" s="27">
        <v>10.5</v>
      </c>
      <c r="K18" s="28">
        <v>11</v>
      </c>
      <c r="L18" s="33"/>
    </row>
    <row r="19" s="1" customFormat="1" ht="24.75" customHeight="1" spans="1:12">
      <c r="A19" s="30"/>
      <c r="B19" s="22" t="s">
        <v>31</v>
      </c>
      <c r="C19" s="22" t="s">
        <v>42</v>
      </c>
      <c r="D19" s="24"/>
      <c r="E19" s="25" t="s">
        <v>48</v>
      </c>
      <c r="F19" s="26">
        <v>310</v>
      </c>
      <c r="G19" s="26">
        <v>3</v>
      </c>
      <c r="H19" s="26">
        <f t="shared" si="0"/>
        <v>313</v>
      </c>
      <c r="I19" s="20" t="s">
        <v>49</v>
      </c>
      <c r="J19" s="27">
        <v>5.5</v>
      </c>
      <c r="K19" s="28">
        <v>5.8</v>
      </c>
      <c r="L19" s="33"/>
    </row>
    <row r="20" s="1" customFormat="1" ht="24.75" customHeight="1" spans="1:12">
      <c r="A20" s="35"/>
      <c r="B20" s="22"/>
      <c r="C20" s="36"/>
      <c r="D20" s="24"/>
      <c r="E20" s="25"/>
      <c r="F20" s="26"/>
      <c r="G20" s="26"/>
      <c r="H20" s="26"/>
      <c r="I20" s="20"/>
      <c r="J20" s="27"/>
      <c r="K20" s="28"/>
      <c r="L20" s="37"/>
    </row>
    <row r="21" s="1" customFormat="1" ht="24.75" customHeight="1" spans="1:12">
      <c r="A21" s="35" t="s">
        <v>50</v>
      </c>
      <c r="B21" s="24"/>
      <c r="C21" s="24"/>
      <c r="D21" s="24"/>
      <c r="E21" s="24"/>
      <c r="F21" s="26">
        <f>SUM(F9:F19)</f>
        <v>13130</v>
      </c>
      <c r="G21" s="26">
        <f>SUM(G9:G19)</f>
        <v>129</v>
      </c>
      <c r="H21" s="26">
        <f>SUM(H9:H19)</f>
        <v>13259</v>
      </c>
      <c r="I21" s="20" t="s">
        <v>51</v>
      </c>
      <c r="J21" s="27">
        <f>SUM(J9:J20)</f>
        <v>258.1</v>
      </c>
      <c r="K21" s="27">
        <f>SUM(K9:K19)</f>
        <v>264</v>
      </c>
      <c r="L21" s="37"/>
    </row>
    <row r="30" ht="26" customHeight="1"/>
    <row r="31" ht="34" customHeight="1"/>
    <row r="32" ht="34" customHeight="1"/>
    <row r="33" ht="34" customHeight="1"/>
    <row r="34" ht="34" customHeight="1"/>
    <row r="35" ht="34" customHeight="1"/>
  </sheetData>
  <mergeCells count="9">
    <mergeCell ref="A1:L1"/>
    <mergeCell ref="A2:L2"/>
    <mergeCell ref="E3:F3"/>
    <mergeCell ref="E4:F4"/>
    <mergeCell ref="A9:A19"/>
    <mergeCell ref="C9:C13"/>
    <mergeCell ref="C14:C15"/>
    <mergeCell ref="C16:C17"/>
    <mergeCell ref="H4:L5"/>
  </mergeCells>
  <pageMargins left="0.503472222222222" right="0" top="0.751388888888889" bottom="0.751388888888889" header="0.298611111111111" footer="0.298611111111111"/>
  <pageSetup paperSize="9" scale="63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箱单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刘丹</dc:creator>
  <cp:lastModifiedBy>路</cp:lastModifiedBy>
  <dcterms:created xsi:type="dcterms:W3CDTF">2025-05-19T12:06:00Z</dcterms:created>
  <dcterms:modified xsi:type="dcterms:W3CDTF">2026-01-03T08:27:29Z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928170E8D7034732BC543975FD29BF4F_13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