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<sst xmlns="http://schemas.openxmlformats.org/spreadsheetml/2006/main" count="39" uniqueCount="39">
  <si>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</si>
  <si>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</si>
  <si>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</si>
  <si>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</si>
  <si>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邮政快递：8481430193012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</si>
  <si>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</si>
  <si>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</si>
  <si>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</si>
  <si>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</si>
  <si>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</si>
  <si>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</si>
  <si>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</si>
  <si>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</si>
  <si>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</si>
  <si>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</si>
  <si>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</si>
  <si>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</si>
  <si>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</si>
  <si>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</si>
  <si>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</si>
  <si>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</si>
  <si>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</si>
  <si>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</si>
  <si>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</si>
  <si>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</si>
  <si>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</si>
  <si>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</si>
  <si>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</si>
  <si>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RSHYXZH025</t>
  </si>
  <si>
    <r>
      <t>ZHLOP25007-1厘米色蜡绳/新版-22CM</t>
    </r>
    <r>
      <rPr>
        <sz val="10"/>
        <rFont val="宋体"/>
        <charset val="134"/>
      </rPr>
      <t>，1300</t>
    </r>
  </si>
  <si>
    <t>20333，3642/051/520/99 款，800，
20588，3643/051/600/99 款，500</t>
  </si>
  <si>
    <t>14*36*9</t>
  </si>
  <si>
    <t>RHZZSYZH174</t>
  </si>
  <si>
    <t>ZHLOP25007-1厘米色蜡绳/新版-21CM，300</t>
  </si>
  <si>
    <t>9576/019/712/99 款</t>
  </si>
  <si>
    <t>RGDSN00155</t>
  </si>
  <si>
    <t>ZHLOP25007-1厘米色蜡绳/新版-21CM，500</t>
  </si>
  <si>
    <t>9510-106-581-99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</si>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</sst>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Border="1" applyAlignment="1">
      <alignment horizontal="center" vertical="center" shrinkToFit="1"/>
    </xf>
    <xf numFmtId="176" fontId="17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H9" sqref="H9: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1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1300</v>
      </c>
      <c r="E9" s="30">
        <f>+D9*0.05</f>
        <v>65</v>
      </c>
      <c r="F9" s="30">
        <f>+D9+E9</f>
        <v>1365</v>
      </c>
      <c r="G9" s="31">
        <v>1</v>
      </c>
      <c r="H9" s="31">
        <f>I9-0.13</f>
        <v>0.41</v>
      </c>
      <c r="I9" s="42">
        <v>0.54</v>
      </c>
      <c r="J9" s="43" t="s">
        <v>31</v>
      </c>
      <c r="K9" s="31">
        <v>0.005</v>
      </c>
    </row>
    <row r="10" customFormat="1" ht="55.05" customHeight="1" spans="1:11">
      <c r="A10" s="26" t="s">
        <v>32</v>
      </c>
      <c r="B10" s="32" t="s">
        <v>33</v>
      </c>
      <c r="C10" s="28" t="s">
        <v>34</v>
      </c>
      <c r="D10" s="29">
        <v>300</v>
      </c>
      <c r="E10" s="30">
        <f>+D10*0.05</f>
        <v>15</v>
      </c>
      <c r="F10" s="30">
        <f>+D10+E10</f>
        <v>315</v>
      </c>
      <c r="G10" s="33"/>
      <c r="H10" s="33"/>
      <c r="I10" s="42"/>
      <c r="J10" s="44"/>
      <c r="K10" s="33"/>
    </row>
    <row r="11" customFormat="1" ht="55" customHeight="1" spans="1:11">
      <c r="A11" s="26" t="s">
        <v>35</v>
      </c>
      <c r="B11" s="32" t="s">
        <v>36</v>
      </c>
      <c r="C11" s="28" t="s">
        <v>37</v>
      </c>
      <c r="D11" s="29">
        <v>500</v>
      </c>
      <c r="E11" s="34">
        <f>D11*0.05</f>
        <v>25</v>
      </c>
      <c r="F11" s="34">
        <f>D11+E11</f>
        <v>525</v>
      </c>
      <c r="G11" s="35"/>
      <c r="H11" s="35"/>
      <c r="I11" s="42"/>
      <c r="J11" s="45"/>
      <c r="K11" s="35"/>
    </row>
    <row r="12" customFormat="1" ht="46.95" customHeight="1" spans="1:11">
      <c r="A12" s="36"/>
      <c r="B12" s="37"/>
      <c r="C12" s="37"/>
      <c r="D12" s="38"/>
      <c r="E12" s="38"/>
      <c r="F12" s="38"/>
      <c r="G12" s="39"/>
      <c r="H12" s="39"/>
      <c r="I12" s="46"/>
      <c r="J12" s="46"/>
      <c r="K12" s="38"/>
    </row>
    <row r="13" ht="46.95" customHeight="1" spans="1:11">
      <c r="A13" s="36" t="s">
        <v>38</v>
      </c>
      <c r="B13" s="37"/>
      <c r="C13" s="37"/>
      <c r="D13" s="40">
        <f>SUM(D9:D11)</f>
        <v>2100</v>
      </c>
      <c r="E13" s="40">
        <f>SUM(E9:E11)</f>
        <v>105</v>
      </c>
      <c r="F13" s="40">
        <f>SUM(F9:F11)</f>
        <v>2205</v>
      </c>
      <c r="G13" s="40">
        <f>SUM(G9:G9)</f>
        <v>1</v>
      </c>
      <c r="H13" s="40"/>
      <c r="I13" s="40"/>
      <c r="J13" s="40"/>
      <c r="K13" s="40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2025-12-24T01:59:57Z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