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Sheet1!$A$1:$L$27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0"/>
  <c r="G8"/>
  <c r="H8"/>
  <c r="G9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G21"/>
  <c r="H21" s="1"/>
  <c r="G22"/>
  <c r="H22" s="1"/>
  <c r="G23"/>
  <c r="H23" s="1"/>
  <c r="G24"/>
  <c r="H24"/>
  <c r="G25"/>
  <c r="H25" s="1"/>
  <c r="G26"/>
  <c r="H26" s="1"/>
  <c r="H7"/>
  <c r="G7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<sst xmlns="http://schemas.openxmlformats.org/spreadsheetml/2006/main" count="119" uniqueCount="89">
  <si>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</si>
  <si>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</si>
  <si>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</si>
  <si>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</si>
  <si>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</si>
  <si>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</si>
  <si>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</si>
  <si>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</si>
  <si>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</si>
  <si>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</si>
  <si>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</si>
  <si>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</si>
  <si>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</si>
  <si>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</si>
  <si>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</si>
  <si>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</si>
  <si>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</si>
  <si>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</si>
  <si>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</si>
  <si>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</si>
  <si>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</si>
  <si>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</si>
  <si>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</si>
  <si>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</si>
  <si>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</si>
  <si>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</si>
  <si>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</si>
  <si>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</si>
  <si>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</si>
  <si>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</si>
  <si>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</si>
  <si>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</si>
  <si>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</si>
  <si>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</si>
  <si>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</si>
  <si>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</si>
  <si>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</si>
  <si>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</si>
  <si>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</si>
  <si>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</si>
  <si>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</si>
  <si>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</si>
  <si>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</si>
  <si>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</si>
  <si>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</si>
  <si>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</si>
  <si>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</si>
  <si>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</si>
  <si>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</si>
  <si>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</si>
  <si>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</si>
  <si>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</si>
  <si>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</si>
  <si>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</si>
  <si>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</si>
  <si>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</si>
  <si>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</si>
  <si>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</si>
  <si>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</si>
  <si>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</si>
  <si>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</si>
  <si>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</si>
  <si>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</si>
  <si>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30*60</t>
    <phoneticPr fontId="19" type="noConversion"/>
  </si>
  <si>
    <t>GTIN</t>
    <phoneticPr fontId="19" type="noConversion"/>
  </si>
  <si>
    <t xml:space="preserve">AN00023E10R/ AN00014BV89/ AN00014BZ102 </t>
    <phoneticPr fontId="15" type="noConversion"/>
  </si>
  <si>
    <t>P25125870                  //  S25122490</t>
    <phoneticPr fontId="19" type="noConversion"/>
  </si>
  <si>
    <t>00197880530144</t>
    <phoneticPr fontId="15" type="noConversion"/>
  </si>
  <si>
    <t>00197880530151</t>
    <phoneticPr fontId="15" type="noConversion"/>
  </si>
  <si>
    <t>00197880530168</t>
    <phoneticPr fontId="15" type="noConversion"/>
  </si>
  <si>
    <t>00197880530175</t>
    <phoneticPr fontId="15" type="noConversion"/>
  </si>
  <si>
    <t>00197880530182</t>
    <phoneticPr fontId="15" type="noConversion"/>
  </si>
  <si>
    <t>00197880530090</t>
    <phoneticPr fontId="15" type="noConversion"/>
  </si>
  <si>
    <t>00197880530106</t>
    <phoneticPr fontId="15" type="noConversion"/>
  </si>
  <si>
    <t>00197880530113</t>
    <phoneticPr fontId="15" type="noConversion"/>
  </si>
  <si>
    <t>00197880530120</t>
    <phoneticPr fontId="15" type="noConversion"/>
  </si>
  <si>
    <t>00197880530137</t>
    <phoneticPr fontId="15" type="noConversion"/>
  </si>
  <si>
    <t>00197880528448</t>
    <phoneticPr fontId="15" type="noConversion"/>
  </si>
  <si>
    <t>00197880528424</t>
    <phoneticPr fontId="15" type="noConversion"/>
  </si>
  <si>
    <t>00197880528431</t>
    <phoneticPr fontId="15" type="noConversion"/>
  </si>
  <si>
    <t>00197880528462</t>
    <phoneticPr fontId="15" type="noConversion"/>
  </si>
  <si>
    <t>00197880528455</t>
    <phoneticPr fontId="15" type="noConversion"/>
  </si>
  <si>
    <t>00197880528417</t>
    <phoneticPr fontId="15" type="noConversion"/>
  </si>
  <si>
    <t>00197880528370</t>
    <phoneticPr fontId="15" type="noConversion"/>
  </si>
  <si>
    <t>00197880528394</t>
    <phoneticPr fontId="15" type="noConversion"/>
  </si>
  <si>
    <t>00197880528387</t>
    <phoneticPr fontId="15" type="noConversion"/>
  </si>
  <si>
    <t>00197880528400</t>
    <phoneticPr fontId="15" type="noConversion"/>
  </si>
  <si>
    <t xml:space="preserve">何海平15949295412
江阴市雅仕利针织服饰有限公司
江苏省江阴市祝塘镇环西路31号
</t>
    <phoneticPr fontId="15" type="noConversion"/>
  </si>
  <si>
    <t>SF 1562006932469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</si>
</sst>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  <numFmt numFmtId="187" formatCode="0;_Î"/>
  </numFmts>
  <fonts count="30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76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26" fillId="0" borderId="1" xfId="0" applyFont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4" fillId="0" borderId="1" xfId="0" applyFont="1" applyFill="1" applyBorder="1" applyAlignment="1">
      <alignment horizontal="center" vertical="center" wrapText="1"/>
    </xf>
    <xf numFmtId="179" fontId="24" fillId="0" borderId="1" xfId="0" applyFont="1" applyFill="1" applyBorder="1" applyAlignment="1">
      <alignment horizontal="center" vertical="center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  <xf numFmtId="179" fontId="24" fillId="0" borderId="10" xfId="0" applyFont="1" applyFill="1" applyBorder="1" applyAlignment="1">
      <alignment horizontal="center" vertical="center" wrapText="1"/>
    </xf>
    <xf numFmtId="179" fontId="24" fillId="0" borderId="11" xfId="0" applyFont="1" applyFill="1" applyBorder="1" applyAlignment="1">
      <alignment horizontal="center" vertical="center" wrapText="1"/>
    </xf>
    <xf numFmtId="179" fontId="24" fillId="0" borderId="12" xfId="0" applyFont="1" applyFill="1" applyBorder="1" applyAlignment="1">
      <alignment horizontal="center" vertical="center" wrapText="1"/>
    </xf>
    <xf numFmtId="179" fontId="24" fillId="0" borderId="13" xfId="0" applyFont="1" applyFill="1" applyBorder="1" applyAlignment="1">
      <alignment horizontal="center" vertical="center"/>
    </xf>
    <xf numFmtId="179" fontId="26" fillId="0" borderId="13" xfId="0" applyFont="1" applyBorder="1">
      <alignment vertical="center"/>
    </xf>
    <xf numFmtId="179" fontId="26" fillId="0" borderId="14" xfId="0" applyFont="1" applyBorder="1">
      <alignment vertical="center"/>
    </xf>
    <xf numFmtId="179" fontId="1" fillId="0" borderId="10" xfId="0" applyFont="1" applyBorder="1" applyAlignment="1">
      <alignment horizontal="center" vertical="center"/>
    </xf>
    <xf numFmtId="0" fontId="7" fillId="0" borderId="10" xfId="3" applyNumberFormat="1" applyFont="1" applyFill="1" applyBorder="1" applyAlignment="1">
      <alignment horizontal="center" vertical="center" wrapText="1"/>
    </xf>
    <xf numFmtId="178" fontId="7" fillId="0" borderId="10" xfId="3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49" fontId="29" fillId="3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87" fontId="27" fillId="0" borderId="1" xfId="0" applyNumberFormat="1" applyFont="1" applyBorder="1" applyAlignment="1">
      <alignment horizontal="center" vertical="center"/>
    </xf>
    <xf numFmtId="187" fontId="28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1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6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15" customHeight="1">
      <c r="A3" s="11"/>
      <c r="B3" s="11"/>
      <c r="C3" s="11"/>
      <c r="D3" s="21" t="s">
        <v>0</v>
      </c>
      <c r="E3" s="55">
        <v>45321</v>
      </c>
      <c r="F3" s="55"/>
      <c r="G3" s="42" t="s">
        <v>28</v>
      </c>
      <c r="H3" s="43"/>
      <c r="I3" s="43"/>
      <c r="J3" s="43"/>
      <c r="K3" s="43"/>
      <c r="L3" s="44"/>
    </row>
    <row r="4" spans="1:12" ht="15">
      <c r="A4" s="17"/>
      <c r="B4" s="11"/>
      <c r="C4" s="56" t="s">
        <v>1</v>
      </c>
      <c r="D4" s="56"/>
      <c r="E4" s="57" t="s">
        <v>29</v>
      </c>
      <c r="F4" s="57"/>
      <c r="G4" s="45"/>
      <c r="H4" s="46"/>
      <c r="I4" s="46"/>
      <c r="J4" s="46"/>
      <c r="K4" s="46"/>
      <c r="L4" s="47"/>
    </row>
    <row r="5" spans="1:12" ht="9.75" customHeight="1">
      <c r="A5" s="11"/>
      <c r="B5" s="18"/>
      <c r="C5" s="11"/>
      <c r="D5" s="22"/>
      <c r="E5" s="11"/>
      <c r="F5" s="13"/>
      <c r="G5" s="48"/>
      <c r="H5" s="49"/>
      <c r="I5" s="49"/>
      <c r="J5" s="49"/>
      <c r="K5" s="49"/>
      <c r="L5" s="50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37" t="s">
        <v>38</v>
      </c>
      <c r="B8" s="38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37"/>
      <c r="B9" s="38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37"/>
      <c r="B10" s="38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37"/>
      <c r="B11" s="38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39" t="s">
        <v>61</v>
      </c>
      <c r="B14" s="40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39"/>
      <c r="B15" s="41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39"/>
      <c r="B16" s="41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39"/>
      <c r="B17" s="41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39"/>
      <c r="B18" s="41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39"/>
      <c r="B19" s="41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39"/>
      <c r="B20" s="41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39"/>
      <c r="B21" s="41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39"/>
      <c r="B22" s="41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39"/>
      <c r="B23" s="41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39"/>
      <c r="B24" s="41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39"/>
      <c r="B25" s="41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39"/>
      <c r="B26" s="41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39"/>
      <c r="B27" s="41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tabSelected="1" view="pageBreakPreview" zoomScale="60" workbookViewId="0">
      <selection activeCell="L12" sqref="L12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3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6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18" customHeight="1">
      <c r="A3" s="35"/>
      <c r="B3" s="35"/>
      <c r="C3" s="35"/>
      <c r="D3" s="21" t="s">
        <v>0</v>
      </c>
      <c r="E3" s="55">
        <v>46021</v>
      </c>
      <c r="F3" s="55"/>
      <c r="G3" s="60" t="s">
        <v>87</v>
      </c>
      <c r="H3" s="61"/>
      <c r="I3" s="61"/>
      <c r="J3" s="61"/>
      <c r="K3" s="61"/>
      <c r="L3" s="61"/>
    </row>
    <row r="4" spans="1:12" ht="18" customHeight="1">
      <c r="A4" s="17"/>
      <c r="B4" s="35"/>
      <c r="C4" s="56" t="s">
        <v>1</v>
      </c>
      <c r="D4" s="56"/>
      <c r="E4" s="57" t="s">
        <v>88</v>
      </c>
      <c r="F4" s="57"/>
      <c r="G4" s="61"/>
      <c r="H4" s="61"/>
      <c r="I4" s="61"/>
      <c r="J4" s="61"/>
      <c r="K4" s="61"/>
      <c r="L4" s="61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68" t="s">
        <v>19</v>
      </c>
      <c r="F6" s="69" t="s">
        <v>10</v>
      </c>
      <c r="G6" s="70" t="s">
        <v>11</v>
      </c>
      <c r="H6" s="70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18" customHeight="1">
      <c r="A7" s="58" t="s">
        <v>66</v>
      </c>
      <c r="B7" s="59" t="s">
        <v>63</v>
      </c>
      <c r="C7" s="62" t="s">
        <v>65</v>
      </c>
      <c r="D7" s="65" t="s">
        <v>64</v>
      </c>
      <c r="E7" s="71" t="s">
        <v>67</v>
      </c>
      <c r="F7" s="73">
        <v>20</v>
      </c>
      <c r="G7" s="74">
        <f>F7*0.03</f>
        <v>0.6</v>
      </c>
      <c r="H7" s="75">
        <f>SUM(F7:G7)</f>
        <v>20.6</v>
      </c>
      <c r="I7" s="67"/>
      <c r="J7" s="36"/>
      <c r="K7" s="36"/>
      <c r="L7" s="36"/>
    </row>
    <row r="8" spans="1:12" ht="20.25">
      <c r="A8" s="58"/>
      <c r="B8" s="59"/>
      <c r="C8" s="63"/>
      <c r="D8" s="65"/>
      <c r="E8" s="71" t="s">
        <v>68</v>
      </c>
      <c r="F8" s="73">
        <v>812</v>
      </c>
      <c r="G8" s="74">
        <f t="shared" ref="G8:G26" si="0">F8*0.03</f>
        <v>24.36</v>
      </c>
      <c r="H8" s="75">
        <f t="shared" ref="H8:H26" si="1">SUM(F8:G8)</f>
        <v>836.36</v>
      </c>
      <c r="I8" s="67"/>
      <c r="J8" s="36"/>
      <c r="K8" s="36"/>
      <c r="L8" s="36"/>
    </row>
    <row r="9" spans="1:12" ht="20.25">
      <c r="A9" s="58"/>
      <c r="B9" s="59"/>
      <c r="C9" s="63"/>
      <c r="D9" s="65"/>
      <c r="E9" s="71" t="s">
        <v>69</v>
      </c>
      <c r="F9" s="73">
        <v>110</v>
      </c>
      <c r="G9" s="74">
        <f t="shared" si="0"/>
        <v>3.3</v>
      </c>
      <c r="H9" s="75">
        <f t="shared" si="1"/>
        <v>113.3</v>
      </c>
      <c r="I9" s="67"/>
      <c r="J9" s="36"/>
      <c r="K9" s="36"/>
      <c r="L9" s="36"/>
    </row>
    <row r="10" spans="1:12" ht="20.25">
      <c r="A10" s="58"/>
      <c r="B10" s="59"/>
      <c r="C10" s="63"/>
      <c r="D10" s="65"/>
      <c r="E10" s="71" t="s">
        <v>70</v>
      </c>
      <c r="F10" s="73">
        <v>28</v>
      </c>
      <c r="G10" s="74">
        <f t="shared" si="0"/>
        <v>0.84</v>
      </c>
      <c r="H10" s="75">
        <f t="shared" si="1"/>
        <v>28.84</v>
      </c>
      <c r="I10" s="67"/>
      <c r="J10" s="36"/>
      <c r="K10" s="36"/>
      <c r="L10" s="36"/>
    </row>
    <row r="11" spans="1:12" ht="20.25">
      <c r="A11" s="58"/>
      <c r="B11" s="59"/>
      <c r="C11" s="63"/>
      <c r="D11" s="65"/>
      <c r="E11" s="71" t="s">
        <v>71</v>
      </c>
      <c r="F11" s="73">
        <v>100</v>
      </c>
      <c r="G11" s="74">
        <f t="shared" si="0"/>
        <v>3</v>
      </c>
      <c r="H11" s="75">
        <f t="shared" si="1"/>
        <v>103</v>
      </c>
      <c r="I11" s="67"/>
      <c r="J11" s="36"/>
      <c r="K11" s="36"/>
      <c r="L11" s="36"/>
    </row>
    <row r="12" spans="1:12" ht="20.25">
      <c r="A12" s="58"/>
      <c r="B12" s="59"/>
      <c r="C12" s="63"/>
      <c r="D12" s="65"/>
      <c r="E12" s="71" t="s">
        <v>72</v>
      </c>
      <c r="F12" s="73">
        <v>110</v>
      </c>
      <c r="G12" s="74">
        <f t="shared" si="0"/>
        <v>3.3</v>
      </c>
      <c r="H12" s="75">
        <f t="shared" si="1"/>
        <v>113.3</v>
      </c>
      <c r="I12" s="67"/>
      <c r="J12" s="36"/>
      <c r="K12" s="36"/>
      <c r="L12" s="36"/>
    </row>
    <row r="13" spans="1:12" ht="20.25">
      <c r="A13" s="58"/>
      <c r="B13" s="59"/>
      <c r="C13" s="63"/>
      <c r="D13" s="65"/>
      <c r="E13" s="71" t="s">
        <v>73</v>
      </c>
      <c r="F13" s="73">
        <v>812</v>
      </c>
      <c r="G13" s="74">
        <f t="shared" si="0"/>
        <v>24.36</v>
      </c>
      <c r="H13" s="75">
        <f t="shared" si="1"/>
        <v>836.36</v>
      </c>
      <c r="I13" s="67"/>
      <c r="J13" s="36"/>
      <c r="K13" s="36"/>
      <c r="L13" s="36"/>
    </row>
    <row r="14" spans="1:12" ht="20.25">
      <c r="A14" s="58"/>
      <c r="B14" s="59"/>
      <c r="C14" s="63"/>
      <c r="D14" s="65"/>
      <c r="E14" s="71" t="s">
        <v>74</v>
      </c>
      <c r="F14" s="73">
        <v>20</v>
      </c>
      <c r="G14" s="74">
        <f t="shared" si="0"/>
        <v>0.6</v>
      </c>
      <c r="H14" s="75">
        <f t="shared" si="1"/>
        <v>20.6</v>
      </c>
      <c r="I14" s="67"/>
      <c r="J14" s="36"/>
      <c r="K14" s="36"/>
      <c r="L14" s="36"/>
    </row>
    <row r="15" spans="1:12" ht="20.25">
      <c r="A15" s="58"/>
      <c r="B15" s="59"/>
      <c r="C15" s="63"/>
      <c r="D15" s="65"/>
      <c r="E15" s="71" t="s">
        <v>75</v>
      </c>
      <c r="F15" s="73">
        <v>100</v>
      </c>
      <c r="G15" s="74">
        <f t="shared" si="0"/>
        <v>3</v>
      </c>
      <c r="H15" s="75">
        <f t="shared" si="1"/>
        <v>103</v>
      </c>
      <c r="I15" s="67"/>
      <c r="J15" s="36"/>
      <c r="K15" s="36"/>
      <c r="L15" s="36"/>
    </row>
    <row r="16" spans="1:12" ht="20.25">
      <c r="A16" s="58"/>
      <c r="B16" s="59"/>
      <c r="C16" s="63"/>
      <c r="D16" s="65"/>
      <c r="E16" s="71" t="s">
        <v>76</v>
      </c>
      <c r="F16" s="73">
        <v>28</v>
      </c>
      <c r="G16" s="74">
        <f t="shared" si="0"/>
        <v>0.84</v>
      </c>
      <c r="H16" s="75">
        <f t="shared" si="1"/>
        <v>28.84</v>
      </c>
      <c r="I16" s="67"/>
      <c r="J16" s="36"/>
      <c r="K16" s="36"/>
      <c r="L16" s="36"/>
    </row>
    <row r="17" spans="1:12" ht="20.25">
      <c r="A17" s="58"/>
      <c r="B17" s="59"/>
      <c r="C17" s="63"/>
      <c r="D17" s="65"/>
      <c r="E17" s="72" t="s">
        <v>77</v>
      </c>
      <c r="F17" s="73">
        <v>198</v>
      </c>
      <c r="G17" s="74">
        <f t="shared" si="0"/>
        <v>5.9399999999999995</v>
      </c>
      <c r="H17" s="75">
        <f t="shared" si="1"/>
        <v>203.94</v>
      </c>
      <c r="I17" s="67"/>
      <c r="J17" s="36"/>
      <c r="K17" s="36"/>
      <c r="L17" s="36"/>
    </row>
    <row r="18" spans="1:12" ht="20.25">
      <c r="A18" s="58"/>
      <c r="B18" s="59"/>
      <c r="C18" s="63"/>
      <c r="D18" s="65"/>
      <c r="E18" s="72" t="s">
        <v>78</v>
      </c>
      <c r="F18" s="73">
        <v>198</v>
      </c>
      <c r="G18" s="74">
        <f t="shared" si="0"/>
        <v>5.9399999999999995</v>
      </c>
      <c r="H18" s="75">
        <f t="shared" si="1"/>
        <v>203.94</v>
      </c>
      <c r="I18" s="67"/>
      <c r="J18" s="36"/>
      <c r="K18" s="36"/>
      <c r="L18" s="36"/>
    </row>
    <row r="19" spans="1:12" ht="20.25">
      <c r="A19" s="58"/>
      <c r="B19" s="59"/>
      <c r="C19" s="63"/>
      <c r="D19" s="65"/>
      <c r="E19" s="72" t="s">
        <v>79</v>
      </c>
      <c r="F19" s="73">
        <v>74</v>
      </c>
      <c r="G19" s="74">
        <f t="shared" si="0"/>
        <v>2.2199999999999998</v>
      </c>
      <c r="H19" s="75">
        <f t="shared" si="1"/>
        <v>76.22</v>
      </c>
      <c r="I19" s="67"/>
      <c r="J19" s="36"/>
      <c r="K19" s="36"/>
      <c r="L19" s="36"/>
    </row>
    <row r="20" spans="1:12" ht="20.25">
      <c r="A20" s="58"/>
      <c r="B20" s="59"/>
      <c r="C20" s="64"/>
      <c r="D20" s="65"/>
      <c r="E20" s="72" t="s">
        <v>80</v>
      </c>
      <c r="F20" s="73">
        <v>162</v>
      </c>
      <c r="G20" s="74">
        <f t="shared" si="0"/>
        <v>4.8599999999999994</v>
      </c>
      <c r="H20" s="75">
        <f t="shared" si="1"/>
        <v>166.86</v>
      </c>
      <c r="I20" s="67"/>
      <c r="J20" s="36"/>
      <c r="K20" s="36"/>
      <c r="L20" s="36"/>
    </row>
    <row r="21" spans="1:12" ht="20.25">
      <c r="A21" s="36"/>
      <c r="B21" s="36"/>
      <c r="C21" s="36"/>
      <c r="D21" s="66"/>
      <c r="E21" s="72" t="s">
        <v>81</v>
      </c>
      <c r="F21" s="73">
        <v>116</v>
      </c>
      <c r="G21" s="74">
        <f t="shared" si="0"/>
        <v>3.48</v>
      </c>
      <c r="H21" s="75">
        <f t="shared" si="1"/>
        <v>119.48</v>
      </c>
      <c r="I21" s="67"/>
      <c r="J21" s="36"/>
      <c r="K21" s="36"/>
      <c r="L21" s="36"/>
    </row>
    <row r="22" spans="1:12" ht="20.25">
      <c r="A22" s="36"/>
      <c r="B22" s="36"/>
      <c r="C22" s="36"/>
      <c r="D22" s="66"/>
      <c r="E22" s="71" t="s">
        <v>82</v>
      </c>
      <c r="F22" s="73">
        <v>198</v>
      </c>
      <c r="G22" s="74">
        <f t="shared" si="0"/>
        <v>5.9399999999999995</v>
      </c>
      <c r="H22" s="75">
        <f t="shared" si="1"/>
        <v>203.94</v>
      </c>
      <c r="I22" s="67"/>
      <c r="J22" s="36"/>
      <c r="K22" s="36"/>
      <c r="L22" s="36"/>
    </row>
    <row r="23" spans="1:12" ht="20.25">
      <c r="A23" s="36"/>
      <c r="B23" s="36"/>
      <c r="C23" s="36"/>
      <c r="D23" s="66"/>
      <c r="E23" s="71" t="s">
        <v>83</v>
      </c>
      <c r="F23" s="73">
        <v>198</v>
      </c>
      <c r="G23" s="74">
        <f t="shared" si="0"/>
        <v>5.9399999999999995</v>
      </c>
      <c r="H23" s="75">
        <f t="shared" si="1"/>
        <v>203.94</v>
      </c>
      <c r="I23" s="67"/>
      <c r="J23" s="36"/>
      <c r="K23" s="36"/>
      <c r="L23" s="36"/>
    </row>
    <row r="24" spans="1:12" ht="20.25">
      <c r="A24" s="36"/>
      <c r="B24" s="36"/>
      <c r="C24" s="36"/>
      <c r="D24" s="66"/>
      <c r="E24" s="71" t="s">
        <v>84</v>
      </c>
      <c r="F24" s="73">
        <v>74</v>
      </c>
      <c r="G24" s="74">
        <f t="shared" si="0"/>
        <v>2.2199999999999998</v>
      </c>
      <c r="H24" s="75">
        <f t="shared" si="1"/>
        <v>76.22</v>
      </c>
      <c r="I24" s="67"/>
      <c r="J24" s="36"/>
      <c r="K24" s="36"/>
      <c r="L24" s="36"/>
    </row>
    <row r="25" spans="1:12" ht="20.25">
      <c r="A25" s="36"/>
      <c r="B25" s="36"/>
      <c r="C25" s="36"/>
      <c r="D25" s="66"/>
      <c r="E25" s="71" t="s">
        <v>85</v>
      </c>
      <c r="F25" s="73">
        <v>162</v>
      </c>
      <c r="G25" s="74">
        <f t="shared" si="0"/>
        <v>4.8599999999999994</v>
      </c>
      <c r="H25" s="75">
        <f t="shared" si="1"/>
        <v>166.86</v>
      </c>
      <c r="I25" s="67"/>
      <c r="J25" s="36"/>
      <c r="K25" s="36"/>
      <c r="L25" s="36"/>
    </row>
    <row r="26" spans="1:12" ht="20.25">
      <c r="A26" s="15"/>
      <c r="B26" s="15"/>
      <c r="C26" s="15"/>
      <c r="D26" s="15"/>
      <c r="E26" s="71" t="s">
        <v>86</v>
      </c>
      <c r="F26" s="73">
        <v>116</v>
      </c>
      <c r="G26" s="74">
        <f t="shared" si="0"/>
        <v>3.48</v>
      </c>
      <c r="H26" s="75">
        <f t="shared" si="1"/>
        <v>119.48</v>
      </c>
      <c r="I26" s="15"/>
      <c r="J26" s="15"/>
      <c r="K26" s="15"/>
      <c r="L26" s="15"/>
    </row>
    <row r="27" spans="1:12">
      <c r="F27" s="14">
        <f>SUM(F7:F26)</f>
        <v>3636</v>
      </c>
    </row>
  </sheetData>
  <mergeCells count="10">
    <mergeCell ref="A7:A20"/>
    <mergeCell ref="B7:B20"/>
    <mergeCell ref="C7:C20"/>
    <mergeCell ref="D7:D20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2025-12-30T04:36:31Z</cp:lastPrinted>
  <dcterms:created xsi:type="dcterms:W3CDTF">2017-02-25T05:34:00Z</dcterms:created>
  <dcterms:modified xsi:type="dcterms:W3CDTF">2025-12-30T05:03:50Z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