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30" sheetId="4" r:id="rId1"/>
    <sheet name="Sheet2" sheetId="2" r:id="rId2"/>
    <sheet name="Sheet3" sheetId="3" r:id="rId3"/>
  </sheets>
  <externalReferences>
    <externalReference r:id="rId4"/>
  </externalReferences>
  <definedNames>
    <definedName name="Gender">[1]LUT!$I$1:$BI$1</definedName>
  </definedNames>
  <calcPr calcId="144525"/>
</workbook>
</file>

<file path=xl/sharedStrings.xml><?xml version="1.0" encoding="utf-8"?>
<sst xmlns="http://schemas.openxmlformats.org/spreadsheetml/2006/main" count="72" uniqueCount="54">
  <si>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</si>
  <si>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</si>
  <si>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</si>
  <si>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2025.12.30</t>
  </si>
  <si>
    <t>快递单号</t>
  </si>
  <si>
    <t>SF1565111053417</t>
  </si>
  <si>
    <t>张家港市塘桥镇妙桥街道永进路390号 方乐乐 18962269380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</si>
  <si>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</si>
  <si>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</si>
  <si>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</si>
  <si>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</si>
  <si>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</si>
  <si>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</si>
  <si>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</si>
  <si>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</si>
  <si>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</si>
  <si>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</si>
  <si>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</si>
  <si>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</si>
  <si>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</si>
  <si>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</si>
  <si>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</si>
  <si>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</si>
  <si>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</si>
  <si>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</si>
  <si>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</si>
  <si>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</si>
  <si>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</si>
  <si>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</si>
  <si>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</si>
  <si>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</si>
  <si>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</si>
  <si>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</si>
  <si>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</si>
  <si>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</si>
  <si>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P25124693</t>
  </si>
  <si>
    <t>CSSH11538372A</t>
  </si>
  <si>
    <r>
      <rPr>
        <sz val="10"/>
        <color rgb="FF000000"/>
        <rFont val="Calibri"/>
        <charset val="134"/>
      </rPr>
      <t xml:space="preserve">#650 </t>
    </r>
    <r>
      <rPr>
        <sz val="10"/>
        <color rgb="FF000000"/>
        <rFont val="宋体"/>
        <charset val="134"/>
      </rPr>
      <t>粉条纹斑马印花</t>
    </r>
  </si>
  <si>
    <t>S25122051</t>
  </si>
  <si>
    <t>粉色</t>
  </si>
  <si>
    <t>S</t>
  </si>
  <si>
    <t>1/3</t>
  </si>
  <si>
    <t>700*260*205</t>
  </si>
  <si>
    <t>M</t>
  </si>
  <si>
    <t>L</t>
  </si>
  <si>
    <t>XL</t>
  </si>
  <si>
    <t>XXL</t>
  </si>
  <si>
    <r>
      <rPr>
        <sz val="10"/>
        <color rgb="FF000000"/>
        <rFont val="Calibri"/>
        <charset val="134"/>
      </rPr>
      <t xml:space="preserve">#002 </t>
    </r>
    <r>
      <rPr>
        <sz val="10"/>
        <color rgb="FF000000"/>
        <rFont val="宋体"/>
        <charset val="134"/>
      </rPr>
      <t>黑底大花朵</t>
    </r>
  </si>
  <si>
    <t>黑色</t>
  </si>
  <si>
    <t>2/3</t>
  </si>
  <si>
    <r>
      <rPr>
        <sz val="10"/>
        <color rgb="FF000000"/>
        <rFont val="Calibri"/>
        <charset val="134"/>
      </rPr>
      <t xml:space="preserve">#357 </t>
    </r>
    <r>
      <rPr>
        <sz val="10"/>
        <color rgb="FF000000"/>
        <rFont val="宋体"/>
        <charset val="134"/>
      </rPr>
      <t>绿底花朵</t>
    </r>
  </si>
  <si>
    <t>绿色</t>
  </si>
  <si>
    <t>3/3</t>
  </si>
  <si>
    <t>3箱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</si>
</sst>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  <numFmt numFmtId="180" formatCode="0.00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5" applyNumberFormat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34" fillId="13" borderId="16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0" fontId="11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178" fontId="15" fillId="2" borderId="3" xfId="0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3" fillId="2" borderId="5" xfId="49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49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177" fontId="10" fillId="0" borderId="6" xfId="49" applyNumberFormat="1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180" fontId="17" fillId="0" borderId="7" xfId="0" applyNumberFormat="1" applyFont="1" applyBorder="1" applyAlignment="1">
      <alignment horizontal="center" vertical="center" wrapText="1"/>
    </xf>
    <xf numFmtId="177" fontId="17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179" fontId="13" fillId="2" borderId="4" xfId="49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80" fontId="17" fillId="0" borderId="8" xfId="0" applyNumberFormat="1" applyFont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179" fontId="13" fillId="2" borderId="5" xfId="49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80" fontId="17" fillId="0" borderId="9" xfId="0" applyNumberFormat="1" applyFont="1" applyBorder="1" applyAlignment="1">
      <alignment horizontal="center" vertical="center" wrapText="1"/>
    </xf>
    <xf numFmtId="180" fontId="17" fillId="0" borderId="10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9" fontId="13" fillId="0" borderId="3" xfId="49" applyNumberFormat="1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selection activeCell="E33" sqref="E33"/>
    </sheetView>
  </sheetViews>
  <sheetFormatPr defaultColWidth="18" defaultRowHeight="15"/>
  <cols>
    <col min="1" max="1" width="9.875" style="1" customWidth="1"/>
    <col min="2" max="2" width="20.75" style="1" customWidth="1"/>
    <col min="3" max="3" width="17.125" style="1" customWidth="1"/>
    <col min="4" max="4" width="10.875" style="1" customWidth="1"/>
    <col min="5" max="5" width="18.875" style="1" customWidth="1"/>
    <col min="6" max="6" width="5.5" style="1" customWidth="1"/>
    <col min="7" max="7" width="13.25" style="1" customWidth="1"/>
    <col min="8" max="8" width="6.5" style="3" customWidth="1"/>
    <col min="9" max="9" width="8.26666666666667" style="1" customWidth="1"/>
    <col min="10" max="10" width="8.5" style="1" customWidth="1"/>
    <col min="11" max="11" width="7.36666666666667" style="4" customWidth="1"/>
    <col min="12" max="12" width="10.0916666666667" style="4" customWidth="1"/>
    <col min="13" max="13" width="11.5" style="1" customWidth="1"/>
    <col min="14" max="14" width="8.5" style="1" customWidth="1"/>
    <col min="15" max="16384" width="18" style="1"/>
  </cols>
  <sheetData>
    <row r="1" s="1" customFormat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39"/>
      <c r="J1" s="39"/>
      <c r="K1" s="6"/>
      <c r="L1" s="6"/>
      <c r="M1" s="6"/>
    </row>
    <row r="2" s="1" customFormat="1" ht="25.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15.75" spans="5:12">
      <c r="E3" s="8" t="s">
        <v>2</v>
      </c>
      <c r="F3" s="9" t="s">
        <v>3</v>
      </c>
      <c r="G3" s="9"/>
      <c r="H3" s="10"/>
      <c r="I3" s="38"/>
      <c r="J3" s="38"/>
      <c r="K3" s="4"/>
      <c r="L3" s="4"/>
    </row>
    <row r="4" s="1" customFormat="1" ht="19.5" customHeight="1" spans="5:12">
      <c r="E4" s="11" t="s">
        <v>4</v>
      </c>
      <c r="F4" s="12" t="s">
        <v>5</v>
      </c>
      <c r="G4" s="12"/>
      <c r="H4" s="3"/>
      <c r="K4" s="4" t="s">
        <v>6</v>
      </c>
      <c r="L4" s="40"/>
    </row>
    <row r="5" s="1" customFormat="1" hidden="1" spans="2:12">
      <c r="B5" s="13"/>
      <c r="H5" s="3"/>
      <c r="K5" s="4"/>
      <c r="L5" s="4"/>
    </row>
    <row r="6" s="2" customFormat="1" ht="38.25" spans="1:14">
      <c r="A6" s="14" t="s">
        <v>7</v>
      </c>
      <c r="B6" s="15" t="s">
        <v>8</v>
      </c>
      <c r="C6" s="15" t="s">
        <v>9</v>
      </c>
      <c r="D6" s="15" t="s">
        <v>10</v>
      </c>
      <c r="E6" s="16" t="s">
        <v>11</v>
      </c>
      <c r="F6" s="16" t="s">
        <v>12</v>
      </c>
      <c r="G6" s="17" t="s">
        <v>13</v>
      </c>
      <c r="H6" s="17" t="s">
        <v>14</v>
      </c>
      <c r="I6" s="41" t="s">
        <v>15</v>
      </c>
      <c r="J6" s="21" t="s">
        <v>16</v>
      </c>
      <c r="K6" s="42" t="s">
        <v>17</v>
      </c>
      <c r="L6" s="42" t="s">
        <v>18</v>
      </c>
      <c r="M6" s="15" t="s">
        <v>19</v>
      </c>
      <c r="N6" s="43" t="s">
        <v>20</v>
      </c>
    </row>
    <row r="7" s="2" customFormat="1" ht="32.25" customHeight="1" spans="1:14">
      <c r="A7" s="14" t="s">
        <v>21</v>
      </c>
      <c r="B7" s="18" t="s">
        <v>22</v>
      </c>
      <c r="C7" s="19" t="s">
        <v>23</v>
      </c>
      <c r="D7" s="20" t="s">
        <v>24</v>
      </c>
      <c r="E7" s="21" t="s">
        <v>25</v>
      </c>
      <c r="F7" s="21" t="s">
        <v>26</v>
      </c>
      <c r="G7" s="17" t="s">
        <v>27</v>
      </c>
      <c r="H7" s="17" t="s">
        <v>28</v>
      </c>
      <c r="I7" s="44" t="s">
        <v>29</v>
      </c>
      <c r="J7" s="45" t="s">
        <v>30</v>
      </c>
      <c r="K7" s="42" t="s">
        <v>31</v>
      </c>
      <c r="L7" s="42" t="s">
        <v>32</v>
      </c>
      <c r="M7" s="15" t="s">
        <v>33</v>
      </c>
      <c r="N7" s="43" t="s">
        <v>34</v>
      </c>
    </row>
    <row r="8" s="2" customFormat="1" customHeight="1" spans="1:14">
      <c r="A8" s="22" t="s">
        <v>35</v>
      </c>
      <c r="B8" s="23" t="s">
        <v>36</v>
      </c>
      <c r="C8" s="22" t="s">
        <v>37</v>
      </c>
      <c r="D8" s="24" t="s">
        <v>38</v>
      </c>
      <c r="E8" s="25" t="s">
        <v>39</v>
      </c>
      <c r="F8" s="26" t="s">
        <v>40</v>
      </c>
      <c r="G8" s="27">
        <v>250</v>
      </c>
      <c r="H8" s="28">
        <v>10</v>
      </c>
      <c r="I8" s="46">
        <f>G8+H8</f>
        <v>260</v>
      </c>
      <c r="J8" s="47" t="s">
        <v>41</v>
      </c>
      <c r="K8" s="48">
        <f>(I8+I9+I10+I11+I12)*0.0061</f>
        <v>8.235</v>
      </c>
      <c r="L8" s="48">
        <f>K8+0.5</f>
        <v>8.735</v>
      </c>
      <c r="M8" s="49" t="s">
        <v>42</v>
      </c>
      <c r="N8" s="50">
        <f>0.7*0.26*0.205</f>
        <v>0.03731</v>
      </c>
    </row>
    <row r="9" s="2" customFormat="1" customHeight="1" spans="1:14">
      <c r="A9" s="29"/>
      <c r="B9" s="30"/>
      <c r="C9" s="29"/>
      <c r="D9" s="31"/>
      <c r="E9" s="25"/>
      <c r="F9" s="26" t="s">
        <v>43</v>
      </c>
      <c r="G9" s="27">
        <v>300</v>
      </c>
      <c r="H9" s="28">
        <v>10</v>
      </c>
      <c r="I9" s="46">
        <f t="shared" ref="I9:I22" si="0">G9+H9</f>
        <v>310</v>
      </c>
      <c r="J9" s="51"/>
      <c r="K9" s="52"/>
      <c r="L9" s="52"/>
      <c r="M9" s="53"/>
      <c r="N9" s="54"/>
    </row>
    <row r="10" s="2" customFormat="1" customHeight="1" spans="1:14">
      <c r="A10" s="29"/>
      <c r="B10" s="30"/>
      <c r="C10" s="29"/>
      <c r="D10" s="31"/>
      <c r="E10" s="25"/>
      <c r="F10" s="26" t="s">
        <v>44</v>
      </c>
      <c r="G10" s="27">
        <v>350</v>
      </c>
      <c r="H10" s="28">
        <v>10</v>
      </c>
      <c r="I10" s="46">
        <f t="shared" si="0"/>
        <v>360</v>
      </c>
      <c r="J10" s="51"/>
      <c r="K10" s="52"/>
      <c r="L10" s="52"/>
      <c r="M10" s="53"/>
      <c r="N10" s="54"/>
    </row>
    <row r="11" s="2" customFormat="1" customHeight="1" spans="1:14">
      <c r="A11" s="29"/>
      <c r="B11" s="30"/>
      <c r="C11" s="29"/>
      <c r="D11" s="31"/>
      <c r="E11" s="25"/>
      <c r="F11" s="26" t="s">
        <v>45</v>
      </c>
      <c r="G11" s="27">
        <v>200</v>
      </c>
      <c r="H11" s="28">
        <v>10</v>
      </c>
      <c r="I11" s="46">
        <f t="shared" si="0"/>
        <v>210</v>
      </c>
      <c r="J11" s="51"/>
      <c r="K11" s="52"/>
      <c r="L11" s="52"/>
      <c r="M11" s="53"/>
      <c r="N11" s="54"/>
    </row>
    <row r="12" s="2" customFormat="1" ht="17" customHeight="1" spans="1:14">
      <c r="A12" s="29"/>
      <c r="B12" s="30"/>
      <c r="C12" s="29"/>
      <c r="D12" s="31"/>
      <c r="E12" s="25"/>
      <c r="F12" s="26" t="s">
        <v>46</v>
      </c>
      <c r="G12" s="27">
        <v>200</v>
      </c>
      <c r="H12" s="28">
        <v>10</v>
      </c>
      <c r="I12" s="46">
        <f t="shared" si="0"/>
        <v>210</v>
      </c>
      <c r="J12" s="51"/>
      <c r="K12" s="52"/>
      <c r="L12" s="52"/>
      <c r="M12" s="53"/>
      <c r="N12" s="55"/>
    </row>
    <row r="13" s="2" customFormat="1" customHeight="1" spans="1:14">
      <c r="A13" s="22" t="s">
        <v>35</v>
      </c>
      <c r="B13" s="23" t="s">
        <v>36</v>
      </c>
      <c r="C13" s="22" t="s">
        <v>47</v>
      </c>
      <c r="D13" s="24" t="s">
        <v>38</v>
      </c>
      <c r="E13" s="25" t="s">
        <v>48</v>
      </c>
      <c r="F13" s="26" t="s">
        <v>40</v>
      </c>
      <c r="G13" s="27">
        <v>250</v>
      </c>
      <c r="H13" s="28">
        <v>10</v>
      </c>
      <c r="I13" s="46">
        <f t="shared" si="0"/>
        <v>260</v>
      </c>
      <c r="J13" s="47" t="s">
        <v>49</v>
      </c>
      <c r="K13" s="48">
        <f>(I13+I14+I15+I16+I17)*0.0061</f>
        <v>8.235</v>
      </c>
      <c r="L13" s="48">
        <f>K13+0.5</f>
        <v>8.735</v>
      </c>
      <c r="M13" s="49" t="s">
        <v>42</v>
      </c>
      <c r="N13" s="50">
        <f>0.7*0.26*0.205</f>
        <v>0.03731</v>
      </c>
    </row>
    <row r="14" s="2" customFormat="1" customHeight="1" spans="1:14">
      <c r="A14" s="29"/>
      <c r="B14" s="30"/>
      <c r="C14" s="29"/>
      <c r="D14" s="31"/>
      <c r="E14" s="25"/>
      <c r="F14" s="26" t="s">
        <v>43</v>
      </c>
      <c r="G14" s="27">
        <v>250</v>
      </c>
      <c r="H14" s="28">
        <v>10</v>
      </c>
      <c r="I14" s="46">
        <f t="shared" si="0"/>
        <v>260</v>
      </c>
      <c r="J14" s="51"/>
      <c r="K14" s="52"/>
      <c r="L14" s="52"/>
      <c r="M14" s="53"/>
      <c r="N14" s="54"/>
    </row>
    <row r="15" s="2" customFormat="1" customHeight="1" spans="1:14">
      <c r="A15" s="29"/>
      <c r="B15" s="30"/>
      <c r="C15" s="29"/>
      <c r="D15" s="31"/>
      <c r="E15" s="25"/>
      <c r="F15" s="26" t="s">
        <v>44</v>
      </c>
      <c r="G15" s="27">
        <v>350</v>
      </c>
      <c r="H15" s="28">
        <v>10</v>
      </c>
      <c r="I15" s="46">
        <f t="shared" si="0"/>
        <v>360</v>
      </c>
      <c r="J15" s="51"/>
      <c r="K15" s="52"/>
      <c r="L15" s="52"/>
      <c r="M15" s="53"/>
      <c r="N15" s="54"/>
    </row>
    <row r="16" s="2" customFormat="1" customHeight="1" spans="1:14">
      <c r="A16" s="29"/>
      <c r="B16" s="30"/>
      <c r="C16" s="29"/>
      <c r="D16" s="31"/>
      <c r="E16" s="25"/>
      <c r="F16" s="26" t="s">
        <v>45</v>
      </c>
      <c r="G16" s="27">
        <v>250</v>
      </c>
      <c r="H16" s="28">
        <v>10</v>
      </c>
      <c r="I16" s="46">
        <f t="shared" si="0"/>
        <v>260</v>
      </c>
      <c r="J16" s="51"/>
      <c r="K16" s="52"/>
      <c r="L16" s="52"/>
      <c r="M16" s="53"/>
      <c r="N16" s="54"/>
    </row>
    <row r="17" s="2" customFormat="1" ht="17" customHeight="1" spans="1:14">
      <c r="A17" s="29"/>
      <c r="B17" s="30"/>
      <c r="C17" s="29"/>
      <c r="D17" s="31"/>
      <c r="E17" s="25"/>
      <c r="F17" s="26" t="s">
        <v>46</v>
      </c>
      <c r="G17" s="27">
        <v>200</v>
      </c>
      <c r="H17" s="28">
        <v>10</v>
      </c>
      <c r="I17" s="46">
        <f t="shared" si="0"/>
        <v>210</v>
      </c>
      <c r="J17" s="51"/>
      <c r="K17" s="52"/>
      <c r="L17" s="52"/>
      <c r="M17" s="53"/>
      <c r="N17" s="55"/>
    </row>
    <row r="18" s="2" customFormat="1" customHeight="1" spans="1:14">
      <c r="A18" s="22" t="s">
        <v>35</v>
      </c>
      <c r="B18" s="23" t="s">
        <v>36</v>
      </c>
      <c r="C18" s="22" t="s">
        <v>50</v>
      </c>
      <c r="D18" s="24" t="s">
        <v>38</v>
      </c>
      <c r="E18" s="25" t="s">
        <v>51</v>
      </c>
      <c r="F18" s="26" t="s">
        <v>40</v>
      </c>
      <c r="G18" s="27">
        <v>150</v>
      </c>
      <c r="H18" s="28">
        <v>10</v>
      </c>
      <c r="I18" s="46">
        <f t="shared" si="0"/>
        <v>160</v>
      </c>
      <c r="J18" s="47" t="s">
        <v>52</v>
      </c>
      <c r="K18" s="48">
        <f>(I18+I19+I20+I21+I22)*0.0061</f>
        <v>6.1</v>
      </c>
      <c r="L18" s="48">
        <f>K18+0.5</f>
        <v>6.6</v>
      </c>
      <c r="M18" s="49" t="s">
        <v>42</v>
      </c>
      <c r="N18" s="50">
        <f>0.7*0.26*0.205</f>
        <v>0.03731</v>
      </c>
    </row>
    <row r="19" s="2" customFormat="1" customHeight="1" spans="1:14">
      <c r="A19" s="29"/>
      <c r="B19" s="30"/>
      <c r="C19" s="29"/>
      <c r="D19" s="31"/>
      <c r="E19" s="25"/>
      <c r="F19" s="26" t="s">
        <v>43</v>
      </c>
      <c r="G19" s="27">
        <v>250</v>
      </c>
      <c r="H19" s="28">
        <v>10</v>
      </c>
      <c r="I19" s="46">
        <f t="shared" si="0"/>
        <v>260</v>
      </c>
      <c r="J19" s="51"/>
      <c r="K19" s="52"/>
      <c r="L19" s="52"/>
      <c r="M19" s="53"/>
      <c r="N19" s="54"/>
    </row>
    <row r="20" s="2" customFormat="1" customHeight="1" spans="1:14">
      <c r="A20" s="29"/>
      <c r="B20" s="30"/>
      <c r="C20" s="29"/>
      <c r="D20" s="31"/>
      <c r="E20" s="25"/>
      <c r="F20" s="26" t="s">
        <v>44</v>
      </c>
      <c r="G20" s="27">
        <v>200</v>
      </c>
      <c r="H20" s="28">
        <v>10</v>
      </c>
      <c r="I20" s="46">
        <f t="shared" si="0"/>
        <v>210</v>
      </c>
      <c r="J20" s="51"/>
      <c r="K20" s="52"/>
      <c r="L20" s="52"/>
      <c r="M20" s="53"/>
      <c r="N20" s="54"/>
    </row>
    <row r="21" s="2" customFormat="1" customHeight="1" spans="1:14">
      <c r="A21" s="29"/>
      <c r="B21" s="30"/>
      <c r="C21" s="29"/>
      <c r="D21" s="31"/>
      <c r="E21" s="25"/>
      <c r="F21" s="26" t="s">
        <v>45</v>
      </c>
      <c r="G21" s="27">
        <v>200</v>
      </c>
      <c r="H21" s="28">
        <v>10</v>
      </c>
      <c r="I21" s="46">
        <f t="shared" si="0"/>
        <v>210</v>
      </c>
      <c r="J21" s="51"/>
      <c r="K21" s="52"/>
      <c r="L21" s="52"/>
      <c r="M21" s="53"/>
      <c r="N21" s="54"/>
    </row>
    <row r="22" s="2" customFormat="1" ht="17" customHeight="1" spans="1:14">
      <c r="A22" s="29"/>
      <c r="B22" s="30"/>
      <c r="C22" s="29"/>
      <c r="D22" s="31"/>
      <c r="E22" s="25"/>
      <c r="F22" s="26" t="s">
        <v>46</v>
      </c>
      <c r="G22" s="27">
        <v>150</v>
      </c>
      <c r="H22" s="28">
        <v>10</v>
      </c>
      <c r="I22" s="46">
        <f t="shared" si="0"/>
        <v>160</v>
      </c>
      <c r="J22" s="51"/>
      <c r="K22" s="52"/>
      <c r="L22" s="52"/>
      <c r="M22" s="53"/>
      <c r="N22" s="55"/>
    </row>
    <row r="23" s="2" customFormat="1" ht="19" customHeight="1" spans="1:15">
      <c r="A23" s="32"/>
      <c r="B23" s="33"/>
      <c r="C23" s="32"/>
      <c r="D23" s="32"/>
      <c r="E23" s="34"/>
      <c r="F23" s="35"/>
      <c r="G23" s="36"/>
      <c r="H23" s="37"/>
      <c r="I23" s="36">
        <f>SUM(I8:I22)</f>
        <v>3700</v>
      </c>
      <c r="J23" s="56" t="s">
        <v>53</v>
      </c>
      <c r="K23" s="57">
        <f>SUM(K8:K22)</f>
        <v>22.57</v>
      </c>
      <c r="L23" s="57">
        <f>SUM(L8:L22)</f>
        <v>24.07</v>
      </c>
      <c r="M23" s="58"/>
      <c r="N23" s="43">
        <f>SUM(N8:N22)</f>
        <v>0.11193</v>
      </c>
      <c r="O23" s="59"/>
    </row>
    <row r="24" s="1" customFormat="1" spans="8:12">
      <c r="H24" s="3"/>
      <c r="I24" s="60"/>
      <c r="J24" s="60"/>
      <c r="K24" s="4"/>
      <c r="L24" s="4"/>
    </row>
    <row r="25" s="1" customFormat="1" spans="8:12">
      <c r="H25" s="3"/>
      <c r="K25" s="4"/>
      <c r="L25" s="4"/>
    </row>
    <row r="26" s="1" customFormat="1" spans="8:12">
      <c r="H26" s="38"/>
      <c r="K26" s="4"/>
      <c r="L26" s="4"/>
    </row>
    <row r="27" s="1" customFormat="1" spans="8:12">
      <c r="H27" s="3"/>
      <c r="K27" s="4"/>
      <c r="L27" s="4"/>
    </row>
    <row r="28" s="1" customFormat="1" spans="8:12">
      <c r="H28" s="3"/>
      <c r="K28" s="4"/>
      <c r="L28" s="4"/>
    </row>
    <row r="29" s="1" customFormat="1" spans="8:12">
      <c r="H29" s="3"/>
      <c r="K29" s="4"/>
      <c r="L29" s="4"/>
    </row>
    <row r="31" s="1" customFormat="1" spans="8:12">
      <c r="H31" s="3"/>
      <c r="K31" s="4"/>
      <c r="L31" s="4"/>
    </row>
  </sheetData>
  <mergeCells count="34">
    <mergeCell ref="A1:M1"/>
    <mergeCell ref="A2:M2"/>
    <mergeCell ref="F3:G3"/>
    <mergeCell ref="F4:G4"/>
    <mergeCell ref="A8:A12"/>
    <mergeCell ref="A13:A17"/>
    <mergeCell ref="A18:A22"/>
    <mergeCell ref="B8:B12"/>
    <mergeCell ref="B13:B17"/>
    <mergeCell ref="B18:B22"/>
    <mergeCell ref="C8:C12"/>
    <mergeCell ref="C13:C17"/>
    <mergeCell ref="C18:C22"/>
    <mergeCell ref="D8:D12"/>
    <mergeCell ref="D13:D17"/>
    <mergeCell ref="D18:D22"/>
    <mergeCell ref="E8:E12"/>
    <mergeCell ref="E13:E17"/>
    <mergeCell ref="E18:E22"/>
    <mergeCell ref="J8:J12"/>
    <mergeCell ref="J13:J17"/>
    <mergeCell ref="J18:J22"/>
    <mergeCell ref="K8:K12"/>
    <mergeCell ref="K13:K17"/>
    <mergeCell ref="K18:K22"/>
    <mergeCell ref="L8:L12"/>
    <mergeCell ref="L13:L17"/>
    <mergeCell ref="L18:L22"/>
    <mergeCell ref="M8:M12"/>
    <mergeCell ref="M13:M17"/>
    <mergeCell ref="M18:M22"/>
    <mergeCell ref="N8:N12"/>
    <mergeCell ref="N13:N17"/>
    <mergeCell ref="N18:N22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12月30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2025-12-30T11:13:40Z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0DF75192325C4DA2B7AB2FF497CBB6DA_13</vt:lpwstr>
  </property>
  <property fmtid="{D5CDD505-2E9C-101B-9397-08002B2CF9AE}" pid="4" name="CalculationRule">
    <vt:i4>0</vt:i4>
  </property>
</Properties>
</file>