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21" i="4"/>
  <c r="F14"/>
  <c r="G20"/>
  <c r="H20" s="1"/>
  <c r="H19"/>
  <c r="G19"/>
  <c r="H18"/>
  <c r="G18"/>
  <c r="H17"/>
  <c r="G17"/>
  <c r="G16"/>
  <c r="H16" s="1"/>
  <c r="G15"/>
  <c r="H15" s="1"/>
  <c r="H13"/>
  <c r="G13"/>
  <c r="H12"/>
  <c r="G12"/>
  <c r="G11"/>
  <c r="H11" s="1"/>
  <c r="H10"/>
  <c r="G10"/>
  <c r="H9"/>
  <c r="G9"/>
  <c r="G8"/>
  <c r="H8" s="1"/>
</calcChain>
</file>

<file path=xl/sharedStrings.xml><?xml version="1.0" encoding="utf-8"?>
<sst xmlns="http://schemas.openxmlformats.org/spreadsheetml/2006/main" count="80" uniqueCount="70">
  <si>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</si>
  <si>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</si>
  <si>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</si>
  <si>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</si>
  <si>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</si>
  <si>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</si>
  <si>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</si>
  <si>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</si>
  <si>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</si>
  <si>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</si>
  <si>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</si>
  <si>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</si>
  <si>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</si>
  <si>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</si>
  <si>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</si>
  <si>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</si>
  <si>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</si>
  <si>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</si>
  <si>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</si>
  <si>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</si>
  <si>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</si>
  <si>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</si>
  <si>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</si>
  <si>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</si>
  <si>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</si>
  <si>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</si>
  <si>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</si>
  <si>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</si>
  <si>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</si>
  <si>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</si>
  <si>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</si>
  <si>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</si>
  <si>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</si>
  <si>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</si>
  <si>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</si>
  <si>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</si>
  <si>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</si>
  <si>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</si>
  <si>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</si>
  <si>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</si>
  <si>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</si>
  <si>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</si>
  <si>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</si>
  <si>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</si>
  <si>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</si>
  <si>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</si>
  <si>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云南省德宏州陇川县工业园区云南锦宏服饰有限公司
尹17308822265       </t>
    <phoneticPr fontId="13" type="noConversion"/>
  </si>
  <si>
    <t>P26011975  //S26010768</t>
    <phoneticPr fontId="27" type="noConversion"/>
  </si>
  <si>
    <r>
      <t>AMERICANA STRIPE-SWEET MINT</t>
    </r>
    <r>
      <rPr>
        <sz val="11"/>
        <color rgb="FF000000"/>
        <rFont val="宋体"/>
        <family val="3"/>
        <charset val="134"/>
      </rPr>
      <t>绿色</t>
    </r>
  </si>
  <si>
    <t>XS</t>
  </si>
  <si>
    <t>190917964141</t>
    <phoneticPr fontId="13" type="noConversion"/>
  </si>
  <si>
    <t>S</t>
  </si>
  <si>
    <t>190917964158</t>
    <phoneticPr fontId="13" type="noConversion"/>
  </si>
  <si>
    <t>M</t>
  </si>
  <si>
    <t>190917964165</t>
    <phoneticPr fontId="13" type="noConversion"/>
  </si>
  <si>
    <t>L</t>
  </si>
  <si>
    <t>190917964172</t>
    <phoneticPr fontId="13" type="noConversion"/>
  </si>
  <si>
    <t>XL</t>
  </si>
  <si>
    <t>190917964189</t>
    <phoneticPr fontId="13" type="noConversion"/>
  </si>
  <si>
    <t>XXL</t>
  </si>
  <si>
    <t>190917964196</t>
    <phoneticPr fontId="13" type="noConversion"/>
  </si>
  <si>
    <t>38*50</t>
    <phoneticPr fontId="27" type="noConversion"/>
  </si>
  <si>
    <t>5019091796414</t>
    <phoneticPr fontId="13" type="noConversion"/>
  </si>
  <si>
    <t>5019091796415</t>
    <phoneticPr fontId="13" type="noConversion"/>
  </si>
  <si>
    <t>5019091796416</t>
    <phoneticPr fontId="13" type="noConversion"/>
  </si>
  <si>
    <t>5019091796417</t>
    <phoneticPr fontId="13" type="noConversion"/>
  </si>
  <si>
    <t>5019091796418</t>
    <phoneticPr fontId="13" type="noConversion"/>
  </si>
  <si>
    <t>5019091796419</t>
    <phoneticPr fontId="13" type="noConversion"/>
  </si>
  <si>
    <t>28*85</t>
    <phoneticPr fontId="27" type="noConversion"/>
  </si>
  <si>
    <t>SF 1566808742055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</si>
</sst>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9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等线"/>
      <family val="3"/>
      <charset val="134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49" fontId="0" fillId="0" borderId="10" xfId="0" applyNumberFormat="1" applyBorder="1">
      <alignment vertical="center"/>
    </xf>
    <xf numFmtId="0" fontId="0" fillId="0" borderId="10" xfId="0" applyNumberFormat="1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35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180" fontId="38" fillId="0" borderId="4" xfId="0" applyNumberFormat="1" applyFont="1" applyFill="1" applyBorder="1" applyAlignment="1">
      <alignment wrapText="1"/>
    </xf>
    <xf numFmtId="179" fontId="33" fillId="0" borderId="4" xfId="0" applyNumberFormat="1" applyFont="1" applyBorder="1" applyAlignment="1">
      <alignment horizontal="center" vertical="center"/>
    </xf>
    <xf numFmtId="0" fontId="0" fillId="0" borderId="4" xfId="0" applyNumberFormat="1" applyFont="1" applyBorder="1">
      <alignment vertical="center"/>
    </xf>
    <xf numFmtId="179" fontId="33" fillId="0" borderId="4" xfId="0" applyNumberFormat="1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>
      <alignment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33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1"/>
      <c r="B1" s="62"/>
      <c r="C1" s="63"/>
    </row>
    <row r="2" spans="1:3" ht="27" customHeight="1">
      <c r="A2" s="1" t="s">
        <v>1</v>
      </c>
      <c r="B2" s="18" t="s">
        <v>42</v>
      </c>
      <c r="C2" s="64"/>
    </row>
    <row r="3" spans="1:3" ht="27" customHeight="1">
      <c r="A3" s="1" t="s">
        <v>2</v>
      </c>
      <c r="B3" s="2" t="s">
        <v>39</v>
      </c>
      <c r="C3" s="64"/>
    </row>
    <row r="4" spans="1:3" ht="27" customHeight="1">
      <c r="A4" s="1" t="s">
        <v>3</v>
      </c>
      <c r="B4" s="2" t="s">
        <v>40</v>
      </c>
      <c r="C4" s="64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5" t="s">
        <v>13</v>
      </c>
    </row>
    <row r="7" spans="1:3" ht="302.25" customHeight="1">
      <c r="A7" s="1" t="s">
        <v>6</v>
      </c>
      <c r="B7" s="5"/>
      <c r="C7" s="65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6" t="s">
        <v>12</v>
      </c>
    </row>
    <row r="10" spans="1:3" ht="33.75" customHeight="1">
      <c r="A10" s="1" t="s">
        <v>10</v>
      </c>
      <c r="B10" s="7">
        <v>5.2</v>
      </c>
      <c r="C10" s="66"/>
    </row>
    <row r="11" spans="1:3" ht="33.75" customHeight="1">
      <c r="A11" s="1" t="s">
        <v>11</v>
      </c>
      <c r="B11" s="8" t="s">
        <v>0</v>
      </c>
      <c r="C11" s="6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11" sqref="I11"/>
    </sheetView>
  </sheetViews>
  <sheetFormatPr defaultRowHeight="13.5"/>
  <cols>
    <col min="1" max="1" width="12.375" style="19" customWidth="1"/>
    <col min="2" max="2" width="13.25" style="19" customWidth="1"/>
    <col min="3" max="3" width="15.125" style="19" customWidth="1"/>
    <col min="4" max="4" width="13.25" style="19" customWidth="1"/>
    <col min="5" max="5" width="23.2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9" customFormat="1" ht="23.25" customHeight="1">
      <c r="A2" s="70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9" customFormat="1" ht="22.5" customHeight="1">
      <c r="A3" s="29"/>
      <c r="B3" s="29"/>
      <c r="C3" s="29"/>
      <c r="D3" s="10" t="s">
        <v>17</v>
      </c>
      <c r="E3" s="72">
        <v>46035</v>
      </c>
      <c r="F3" s="73"/>
      <c r="G3" s="74" t="s">
        <v>46</v>
      </c>
      <c r="H3" s="74"/>
      <c r="I3" s="74"/>
      <c r="J3" s="74"/>
      <c r="K3" s="74"/>
      <c r="L3" s="74"/>
    </row>
    <row r="4" spans="1:12" s="9" customFormat="1" ht="19.5" customHeight="1">
      <c r="A4" s="17"/>
      <c r="B4" s="29"/>
      <c r="C4" s="75" t="s">
        <v>18</v>
      </c>
      <c r="D4" s="75"/>
      <c r="E4" s="76" t="s">
        <v>69</v>
      </c>
      <c r="F4" s="77"/>
      <c r="G4" s="74"/>
      <c r="H4" s="74"/>
      <c r="I4" s="74"/>
      <c r="J4" s="74"/>
      <c r="K4" s="74"/>
      <c r="L4" s="74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 ht="18" customHeight="1">
      <c r="A8" s="69" t="s">
        <v>47</v>
      </c>
      <c r="B8" s="68" t="s">
        <v>61</v>
      </c>
      <c r="C8" s="67" t="s">
        <v>48</v>
      </c>
      <c r="D8" s="51" t="s">
        <v>49</v>
      </c>
      <c r="E8" s="57" t="s">
        <v>50</v>
      </c>
      <c r="F8" s="52">
        <v>3300</v>
      </c>
      <c r="G8" s="53">
        <f t="shared" ref="G8:G13" si="0">F8*0.03</f>
        <v>99</v>
      </c>
      <c r="H8" s="54">
        <f t="shared" ref="H8:H13" si="1">SUM(F8:G8)</f>
        <v>3399</v>
      </c>
      <c r="I8" s="50"/>
      <c r="J8" s="50"/>
      <c r="K8" s="50"/>
      <c r="L8" s="50"/>
    </row>
    <row r="9" spans="1:12" ht="18" customHeight="1">
      <c r="A9" s="69"/>
      <c r="B9" s="68"/>
      <c r="C9" s="67"/>
      <c r="D9" s="51" t="s">
        <v>51</v>
      </c>
      <c r="E9" s="57" t="s">
        <v>52</v>
      </c>
      <c r="F9" s="52">
        <v>7000</v>
      </c>
      <c r="G9" s="53">
        <f t="shared" si="0"/>
        <v>210</v>
      </c>
      <c r="H9" s="54">
        <f t="shared" si="1"/>
        <v>7210</v>
      </c>
      <c r="I9" s="50"/>
      <c r="J9" s="50"/>
      <c r="K9" s="50"/>
      <c r="L9" s="50"/>
    </row>
    <row r="10" spans="1:12" ht="18" customHeight="1">
      <c r="A10" s="69"/>
      <c r="B10" s="68"/>
      <c r="C10" s="67"/>
      <c r="D10" s="51" t="s">
        <v>53</v>
      </c>
      <c r="E10" s="57" t="s">
        <v>54</v>
      </c>
      <c r="F10" s="52">
        <v>11400</v>
      </c>
      <c r="G10" s="53">
        <f t="shared" si="0"/>
        <v>342</v>
      </c>
      <c r="H10" s="54">
        <f t="shared" si="1"/>
        <v>11742</v>
      </c>
      <c r="I10" s="50"/>
      <c r="J10" s="50"/>
      <c r="K10" s="50"/>
      <c r="L10" s="50"/>
    </row>
    <row r="11" spans="1:12" ht="14.25">
      <c r="A11" s="69"/>
      <c r="B11" s="68"/>
      <c r="C11" s="67"/>
      <c r="D11" s="51" t="s">
        <v>55</v>
      </c>
      <c r="E11" s="57" t="s">
        <v>56</v>
      </c>
      <c r="F11" s="52">
        <v>11400</v>
      </c>
      <c r="G11" s="53">
        <f t="shared" si="0"/>
        <v>342</v>
      </c>
      <c r="H11" s="54">
        <f t="shared" si="1"/>
        <v>11742</v>
      </c>
      <c r="I11" s="50"/>
      <c r="J11" s="50"/>
      <c r="K11" s="50"/>
      <c r="L11" s="50"/>
    </row>
    <row r="12" spans="1:12" ht="14.25">
      <c r="A12" s="69"/>
      <c r="B12" s="68"/>
      <c r="C12" s="67"/>
      <c r="D12" s="51" t="s">
        <v>57</v>
      </c>
      <c r="E12" s="57" t="s">
        <v>58</v>
      </c>
      <c r="F12" s="52">
        <v>5700</v>
      </c>
      <c r="G12" s="53">
        <f t="shared" si="0"/>
        <v>171</v>
      </c>
      <c r="H12" s="54">
        <f t="shared" si="1"/>
        <v>5871</v>
      </c>
      <c r="I12" s="50"/>
      <c r="J12" s="50"/>
      <c r="K12" s="50"/>
      <c r="L12" s="50"/>
    </row>
    <row r="13" spans="1:12" ht="14.25">
      <c r="A13" s="69"/>
      <c r="B13" s="68"/>
      <c r="C13" s="67"/>
      <c r="D13" s="51" t="s">
        <v>59</v>
      </c>
      <c r="E13" s="57" t="s">
        <v>60</v>
      </c>
      <c r="F13" s="52">
        <v>2450</v>
      </c>
      <c r="G13" s="53">
        <f t="shared" si="0"/>
        <v>73.5</v>
      </c>
      <c r="H13" s="54">
        <f t="shared" si="1"/>
        <v>2523.5</v>
      </c>
      <c r="I13" s="50"/>
      <c r="J13" s="50"/>
      <c r="K13" s="50"/>
      <c r="L13" s="50"/>
    </row>
    <row r="14" spans="1:12">
      <c r="A14" s="50"/>
      <c r="B14" s="50"/>
      <c r="C14" s="50"/>
      <c r="D14" s="50"/>
      <c r="E14" s="58"/>
      <c r="F14" s="60">
        <f>SUM(F8:F13)</f>
        <v>41250</v>
      </c>
      <c r="G14" s="55"/>
      <c r="H14" s="55"/>
      <c r="I14" s="50"/>
      <c r="J14" s="50"/>
      <c r="K14" s="50"/>
      <c r="L14" s="50"/>
    </row>
    <row r="15" spans="1:12" ht="14.25">
      <c r="A15" s="69" t="s">
        <v>47</v>
      </c>
      <c r="B15" s="68" t="s">
        <v>68</v>
      </c>
      <c r="C15" s="67" t="s">
        <v>48</v>
      </c>
      <c r="D15" s="51" t="s">
        <v>49</v>
      </c>
      <c r="E15" s="59" t="s">
        <v>62</v>
      </c>
      <c r="F15" s="52">
        <v>425</v>
      </c>
      <c r="G15" s="53">
        <f t="shared" ref="G15:G20" si="2">F15*0.03</f>
        <v>12.75</v>
      </c>
      <c r="H15" s="56">
        <f t="shared" ref="H15:H20" si="3">SUM(F15:G15)</f>
        <v>437.75</v>
      </c>
      <c r="I15" s="50"/>
      <c r="J15" s="50"/>
      <c r="K15" s="50"/>
      <c r="L15" s="50"/>
    </row>
    <row r="16" spans="1:12" ht="14.25">
      <c r="A16" s="69"/>
      <c r="B16" s="68"/>
      <c r="C16" s="67"/>
      <c r="D16" s="51" t="s">
        <v>51</v>
      </c>
      <c r="E16" s="59" t="s">
        <v>63</v>
      </c>
      <c r="F16" s="52">
        <v>850</v>
      </c>
      <c r="G16" s="53">
        <f t="shared" si="2"/>
        <v>25.5</v>
      </c>
      <c r="H16" s="56">
        <f t="shared" si="3"/>
        <v>875.5</v>
      </c>
      <c r="I16" s="50"/>
      <c r="J16" s="50"/>
      <c r="K16" s="50"/>
      <c r="L16" s="50"/>
    </row>
    <row r="17" spans="1:12" ht="14.25">
      <c r="A17" s="69"/>
      <c r="B17" s="68"/>
      <c r="C17" s="67"/>
      <c r="D17" s="51" t="s">
        <v>53</v>
      </c>
      <c r="E17" s="59" t="s">
        <v>64</v>
      </c>
      <c r="F17" s="52">
        <v>1450</v>
      </c>
      <c r="G17" s="53">
        <f t="shared" si="2"/>
        <v>43.5</v>
      </c>
      <c r="H17" s="56">
        <f t="shared" si="3"/>
        <v>1493.5</v>
      </c>
      <c r="I17" s="50"/>
      <c r="J17" s="50"/>
      <c r="K17" s="50"/>
      <c r="L17" s="50"/>
    </row>
    <row r="18" spans="1:12" ht="14.25">
      <c r="A18" s="69"/>
      <c r="B18" s="68"/>
      <c r="C18" s="67"/>
      <c r="D18" s="51" t="s">
        <v>55</v>
      </c>
      <c r="E18" s="59" t="s">
        <v>65</v>
      </c>
      <c r="F18" s="52">
        <v>1450</v>
      </c>
      <c r="G18" s="53">
        <f t="shared" si="2"/>
        <v>43.5</v>
      </c>
      <c r="H18" s="56">
        <f t="shared" si="3"/>
        <v>1493.5</v>
      </c>
      <c r="I18" s="50"/>
      <c r="J18" s="50"/>
      <c r="K18" s="50"/>
      <c r="L18" s="50"/>
    </row>
    <row r="19" spans="1:12" ht="14.25">
      <c r="A19" s="69"/>
      <c r="B19" s="68"/>
      <c r="C19" s="67"/>
      <c r="D19" s="51" t="s">
        <v>57</v>
      </c>
      <c r="E19" s="59" t="s">
        <v>66</v>
      </c>
      <c r="F19" s="52">
        <v>750</v>
      </c>
      <c r="G19" s="53">
        <f t="shared" si="2"/>
        <v>22.5</v>
      </c>
      <c r="H19" s="56">
        <f t="shared" si="3"/>
        <v>772.5</v>
      </c>
      <c r="I19" s="50"/>
      <c r="J19" s="50"/>
      <c r="K19" s="50"/>
      <c r="L19" s="50"/>
    </row>
    <row r="20" spans="1:12" ht="14.25">
      <c r="A20" s="69"/>
      <c r="B20" s="68"/>
      <c r="C20" s="67"/>
      <c r="D20" s="51" t="s">
        <v>59</v>
      </c>
      <c r="E20" s="59" t="s">
        <v>67</v>
      </c>
      <c r="F20" s="52">
        <v>325</v>
      </c>
      <c r="G20" s="53">
        <f t="shared" si="2"/>
        <v>9.75</v>
      </c>
      <c r="H20" s="56">
        <f t="shared" si="3"/>
        <v>334.75</v>
      </c>
      <c r="I20" s="50"/>
      <c r="J20" s="50"/>
      <c r="K20" s="50"/>
      <c r="L20" s="50"/>
    </row>
    <row r="21" spans="1:12">
      <c r="A21" s="43"/>
      <c r="B21" s="40"/>
      <c r="C21" s="40"/>
      <c r="D21" s="40"/>
      <c r="E21" s="41"/>
      <c r="F21" s="42">
        <f>SUM(F15:F20)</f>
        <v>5250</v>
      </c>
      <c r="G21" s="42"/>
      <c r="H21" s="42"/>
      <c r="I21" s="40"/>
      <c r="J21" s="40"/>
      <c r="K21" s="40"/>
      <c r="L21" s="44"/>
    </row>
    <row r="22" spans="1:12">
      <c r="A22" s="43"/>
      <c r="B22" s="40"/>
      <c r="C22" s="40"/>
      <c r="D22" s="40"/>
      <c r="E22" s="41"/>
      <c r="F22" s="42"/>
      <c r="G22" s="42"/>
      <c r="H22" s="42"/>
      <c r="I22" s="40"/>
      <c r="J22" s="40"/>
      <c r="K22" s="40"/>
      <c r="L22" s="44"/>
    </row>
    <row r="23" spans="1:12">
      <c r="A23" s="45"/>
      <c r="B23" s="46"/>
      <c r="C23" s="46"/>
      <c r="D23" s="46"/>
      <c r="E23" s="47"/>
      <c r="F23" s="48"/>
      <c r="G23" s="48"/>
      <c r="H23" s="48"/>
      <c r="I23" s="46"/>
      <c r="J23" s="46"/>
      <c r="K23" s="46"/>
      <c r="L23" s="49"/>
    </row>
    <row r="24" spans="1:12">
      <c r="A24" s="37"/>
      <c r="B24" s="37"/>
      <c r="C24" s="37"/>
      <c r="D24" s="37"/>
      <c r="E24" s="38"/>
      <c r="F24" s="39"/>
      <c r="G24" s="39"/>
      <c r="H24" s="39"/>
      <c r="I24" s="37"/>
      <c r="J24" s="37"/>
      <c r="K24" s="37"/>
      <c r="L24" s="37"/>
    </row>
  </sheetData>
  <mergeCells count="12">
    <mergeCell ref="A1:L1"/>
    <mergeCell ref="A2:L2"/>
    <mergeCell ref="E3:F3"/>
    <mergeCell ref="G3:L4"/>
    <mergeCell ref="C4:D4"/>
    <mergeCell ref="E4:F4"/>
    <mergeCell ref="C8:C13"/>
    <mergeCell ref="B8:B13"/>
    <mergeCell ref="A8:A13"/>
    <mergeCell ref="C15:C20"/>
    <mergeCell ref="A15:A20"/>
    <mergeCell ref="B15:B20"/>
  </mergeCells>
  <phoneticPr fontId="13" type="noConversion"/>
  <pageMargins left="1" right="1" top="1" bottom="1" header="0.5" footer="0.5"/>
  <pageSetup paperSize="9" scale="8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2026-01-12T05:34:34Z</cp:lastPrinted>
  <dcterms:created xsi:type="dcterms:W3CDTF">2017-02-25T05:34:00Z</dcterms:created>
  <dcterms:modified xsi:type="dcterms:W3CDTF">2026-01-12T05:53:39Z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