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sheet!$A$7:$L$20</definedName>
    <definedName name="Ext">[1]LUT!$G$2</definedName>
    <definedName name="Gender">[1]LUT!$I$1:$BI$1</definedName>
    <definedName name="_xlnm.Print_Area" localSheetId="0">sheet!$A$1:$L$20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<sst xmlns="http://schemas.openxmlformats.org/spreadsheetml/2006/main" count="45" uniqueCount="38">
  <si>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</si>
  <si>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</si>
  <si>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SF1566678962883</t>
  </si>
  <si>
    <t>昆山市张浦镇紫荆路103号三号厂房，18260464549，刘慧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</si>
  <si>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</si>
  <si>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</si>
  <si>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</si>
  <si>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</si>
  <si>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</si>
  <si>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</si>
  <si>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</si>
  <si>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</si>
  <si>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</si>
  <si>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</si>
  <si>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</si>
  <si>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</si>
  <si>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</si>
  <si>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</si>
  <si>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</si>
  <si>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</si>
  <si>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</si>
  <si>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</si>
  <si>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</si>
  <si>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</si>
  <si>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</si>
  <si>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</si>
  <si>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JDPB0178</t>
  </si>
  <si>
    <t>CLPCALL004
rfid care label</t>
  </si>
  <si>
    <t>3000/507/800+982加单</t>
  </si>
  <si>
    <t>XS</t>
  </si>
  <si>
    <t>2/1</t>
  </si>
  <si>
    <t>31*23*23</t>
  </si>
  <si>
    <t>S</t>
  </si>
  <si>
    <t>M</t>
  </si>
  <si>
    <t>L</t>
  </si>
  <si>
    <t>XL</t>
  </si>
  <si>
    <t>XXL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</si>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</sst>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view="pageBreakPreview" zoomScale="87" zoomScaleNormal="100" workbookViewId="0">
      <selection activeCell="C8" sqref="C8:C1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>
        <v>800</v>
      </c>
      <c r="E8" s="36" t="s">
        <v>29</v>
      </c>
      <c r="F8" s="37">
        <v>361</v>
      </c>
      <c r="G8" s="38">
        <f>H8-F8</f>
        <v>0</v>
      </c>
      <c r="H8" s="37">
        <v>361</v>
      </c>
      <c r="I8" s="34" t="s">
        <v>30</v>
      </c>
      <c r="J8" s="35">
        <v>7.55</v>
      </c>
      <c r="K8" s="35">
        <v>7.9</v>
      </c>
      <c r="L8" s="34" t="s">
        <v>31</v>
      </c>
    </row>
    <row r="9" s="2" customFormat="1" ht="33" customHeight="1" spans="1:12">
      <c r="A9" s="39"/>
      <c r="B9" s="40"/>
      <c r="C9" s="41"/>
      <c r="D9" s="41"/>
      <c r="E9" s="36" t="s">
        <v>32</v>
      </c>
      <c r="F9" s="37">
        <v>2207</v>
      </c>
      <c r="G9" s="38">
        <f t="shared" ref="G9:G18" si="0">H9-F9</f>
        <v>0</v>
      </c>
      <c r="H9" s="37">
        <v>2207</v>
      </c>
      <c r="I9" s="41"/>
      <c r="J9" s="41"/>
      <c r="K9" s="41"/>
      <c r="L9" s="41"/>
    </row>
    <row r="10" s="2" customFormat="1" ht="33" customHeight="1" spans="1:12">
      <c r="A10" s="39"/>
      <c r="B10" s="40"/>
      <c r="C10" s="41"/>
      <c r="D10" s="41"/>
      <c r="E10" s="36" t="s">
        <v>33</v>
      </c>
      <c r="F10" s="37">
        <v>5599</v>
      </c>
      <c r="G10" s="38">
        <f t="shared" si="0"/>
        <v>0</v>
      </c>
      <c r="H10" s="37">
        <v>5599</v>
      </c>
      <c r="I10" s="41"/>
      <c r="J10" s="41"/>
      <c r="K10" s="41"/>
      <c r="L10" s="41"/>
    </row>
    <row r="11" s="2" customFormat="1" ht="33" customHeight="1" spans="1:12">
      <c r="A11" s="39"/>
      <c r="B11" s="40"/>
      <c r="C11" s="41"/>
      <c r="D11" s="41"/>
      <c r="E11" s="36" t="s">
        <v>34</v>
      </c>
      <c r="F11" s="37">
        <v>4261</v>
      </c>
      <c r="G11" s="38">
        <f t="shared" si="0"/>
        <v>0</v>
      </c>
      <c r="H11" s="37">
        <v>4261</v>
      </c>
      <c r="I11" s="41"/>
      <c r="J11" s="41"/>
      <c r="K11" s="41"/>
      <c r="L11" s="41"/>
    </row>
    <row r="12" s="2" customFormat="1" ht="33" customHeight="1" spans="1:12">
      <c r="A12" s="39"/>
      <c r="B12" s="40"/>
      <c r="C12" s="41"/>
      <c r="D12" s="41"/>
      <c r="E12" s="36" t="s">
        <v>35</v>
      </c>
      <c r="F12" s="37">
        <v>1764</v>
      </c>
      <c r="G12" s="38">
        <f t="shared" si="0"/>
        <v>0</v>
      </c>
      <c r="H12" s="37">
        <v>1764</v>
      </c>
      <c r="I12" s="41"/>
      <c r="J12" s="41"/>
      <c r="K12" s="41"/>
      <c r="L12" s="41"/>
    </row>
    <row r="13" s="2" customFormat="1" ht="33" customHeight="1" spans="1:12">
      <c r="A13" s="39"/>
      <c r="B13" s="40"/>
      <c r="C13" s="41"/>
      <c r="D13" s="42"/>
      <c r="E13" s="36" t="s">
        <v>36</v>
      </c>
      <c r="F13" s="37">
        <v>245</v>
      </c>
      <c r="G13" s="38">
        <f t="shared" si="0"/>
        <v>0</v>
      </c>
      <c r="H13" s="37">
        <v>245</v>
      </c>
      <c r="I13" s="42"/>
      <c r="J13" s="42"/>
      <c r="K13" s="42"/>
      <c r="L13" s="42"/>
    </row>
    <row r="14" s="2" customFormat="1" ht="33" customHeight="1" spans="1:12">
      <c r="A14" s="39"/>
      <c r="B14" s="40"/>
      <c r="C14" s="41"/>
      <c r="D14" s="35">
        <v>982</v>
      </c>
      <c r="E14" s="36" t="s">
        <v>29</v>
      </c>
      <c r="F14" s="37">
        <v>375</v>
      </c>
      <c r="G14" s="38">
        <f t="shared" si="0"/>
        <v>0</v>
      </c>
      <c r="H14" s="37">
        <v>375</v>
      </c>
      <c r="I14" s="34" t="s">
        <v>37</v>
      </c>
      <c r="J14" s="35">
        <v>7</v>
      </c>
      <c r="K14" s="35">
        <v>7.35</v>
      </c>
      <c r="L14" s="34" t="s">
        <v>31</v>
      </c>
    </row>
    <row r="15" s="2" customFormat="1" ht="33" customHeight="1" spans="1:12">
      <c r="A15" s="39"/>
      <c r="B15" s="40"/>
      <c r="C15" s="41"/>
      <c r="D15" s="41"/>
      <c r="E15" s="36" t="s">
        <v>32</v>
      </c>
      <c r="F15" s="37">
        <v>2210</v>
      </c>
      <c r="G15" s="38">
        <f t="shared" si="0"/>
        <v>0</v>
      </c>
      <c r="H15" s="37">
        <v>2210</v>
      </c>
      <c r="I15" s="41"/>
      <c r="J15" s="41"/>
      <c r="K15" s="41"/>
      <c r="L15" s="41"/>
    </row>
    <row r="16" s="2" customFormat="1" ht="33" customHeight="1" spans="1:12">
      <c r="A16" s="39"/>
      <c r="B16" s="40"/>
      <c r="C16" s="41"/>
      <c r="D16" s="41"/>
      <c r="E16" s="36" t="s">
        <v>33</v>
      </c>
      <c r="F16" s="37">
        <v>5186</v>
      </c>
      <c r="G16" s="38">
        <f t="shared" si="0"/>
        <v>0</v>
      </c>
      <c r="H16" s="37">
        <v>5186</v>
      </c>
      <c r="I16" s="41"/>
      <c r="J16" s="41"/>
      <c r="K16" s="41"/>
      <c r="L16" s="41"/>
    </row>
    <row r="17" s="2" customFormat="1" ht="33" customHeight="1" spans="1:12">
      <c r="A17" s="39"/>
      <c r="B17" s="40"/>
      <c r="C17" s="41"/>
      <c r="D17" s="41"/>
      <c r="E17" s="36" t="s">
        <v>34</v>
      </c>
      <c r="F17" s="37">
        <v>3716</v>
      </c>
      <c r="G17" s="38">
        <f t="shared" si="0"/>
        <v>0</v>
      </c>
      <c r="H17" s="37">
        <v>3716</v>
      </c>
      <c r="I17" s="41"/>
      <c r="J17" s="41"/>
      <c r="K17" s="41"/>
      <c r="L17" s="41"/>
    </row>
    <row r="18" s="2" customFormat="1" ht="33" customHeight="1" spans="1:12">
      <c r="A18" s="39"/>
      <c r="B18" s="40"/>
      <c r="C18" s="41"/>
      <c r="D18" s="41"/>
      <c r="E18" s="36" t="s">
        <v>35</v>
      </c>
      <c r="F18" s="37">
        <v>1705</v>
      </c>
      <c r="G18" s="38">
        <f t="shared" si="0"/>
        <v>0</v>
      </c>
      <c r="H18" s="37">
        <v>1705</v>
      </c>
      <c r="I18" s="41"/>
      <c r="J18" s="41"/>
      <c r="K18" s="41"/>
      <c r="L18" s="41"/>
    </row>
    <row r="19" s="2" customFormat="1" ht="33" customHeight="1" spans="1:12">
      <c r="A19" s="43"/>
      <c r="B19" s="44"/>
      <c r="C19" s="42"/>
      <c r="D19" s="42"/>
      <c r="E19" s="36" t="s">
        <v>36</v>
      </c>
      <c r="F19" s="37">
        <v>214</v>
      </c>
      <c r="G19" s="38">
        <f>H19-F19</f>
        <v>0</v>
      </c>
      <c r="H19" s="37">
        <v>214</v>
      </c>
      <c r="I19" s="42"/>
      <c r="J19" s="42"/>
      <c r="K19" s="42"/>
      <c r="L19" s="42"/>
    </row>
    <row r="20" s="2" customFormat="1" ht="33" customHeight="1" spans="1:12">
      <c r="A20" s="45"/>
      <c r="B20" s="46"/>
      <c r="C20" s="47"/>
      <c r="D20" s="47"/>
      <c r="E20" s="47"/>
      <c r="F20" s="47">
        <f>SUM(F8:F19)</f>
        <v>27843</v>
      </c>
      <c r="G20" s="38">
        <f>SUM(G8:G19)</f>
        <v>0</v>
      </c>
      <c r="H20" s="47">
        <f>SUM(H8:H19)</f>
        <v>27843</v>
      </c>
      <c r="I20" s="48"/>
      <c r="J20" s="37"/>
      <c r="K20" s="49"/>
      <c r="L20" s="50"/>
    </row>
    <row r="21" s="2" customFormat="1" spans="1:12">
      <c r="A21" s="51"/>
      <c r="G21" s="52"/>
      <c r="I21" s="53"/>
      <c r="J21" s="51"/>
      <c r="K21" s="51"/>
      <c r="L21" s="51"/>
    </row>
  </sheetData>
  <autoFilter xmlns:etc="http://www.wps.cn/officeDocument/2017/etCustomData" ref="A7:L20" etc:filterBottomFollowUsedRange="0">
    <sortState ref="A7:L20">
      <sortCondition ref="I7"/>
    </sortState>
    <extLst/>
  </autoFilter>
  <mergeCells count="18">
    <mergeCell ref="A1:L1"/>
    <mergeCell ref="A2:L2"/>
    <mergeCell ref="E3:F3"/>
    <mergeCell ref="D4:G4"/>
    <mergeCell ref="B5:K5"/>
    <mergeCell ref="A8:A19"/>
    <mergeCell ref="B8:B19"/>
    <mergeCell ref="C8:C19"/>
    <mergeCell ref="D8:D13"/>
    <mergeCell ref="D14:D19"/>
    <mergeCell ref="I8:I13"/>
    <mergeCell ref="I14:I19"/>
    <mergeCell ref="J8:J13"/>
    <mergeCell ref="J14:J19"/>
    <mergeCell ref="K8:K13"/>
    <mergeCell ref="K14:K19"/>
    <mergeCell ref="L8:L13"/>
    <mergeCell ref="L14:L1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2026-01-12T06:30:10Z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