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5715439-3A60-4521-9DB4-1010910CAB1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<sst xmlns="http://schemas.openxmlformats.org/spreadsheetml/2006/main" count="66" uniqueCount="64">
  <si>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</si>
  <si>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</si>
  <si>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</si>
  <si>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</si>
  <si>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</si>
  <si>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</si>
  <si>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</si>
  <si>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</si>
  <si>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</si>
  <si>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</si>
  <si>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</si>
  <si>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</si>
  <si>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</si>
  <si>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</si>
  <si>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</si>
  <si>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</si>
  <si>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</si>
  <si>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</si>
  <si>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</si>
  <si>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</si>
  <si>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</si>
  <si>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</si>
  <si>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</si>
  <si>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</si>
  <si>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</si>
  <si>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</si>
  <si>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</si>
  <si>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</si>
  <si>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</si>
  <si>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</si>
  <si>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</si>
  <si>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</si>
  <si>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</si>
  <si>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</si>
  <si>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</si>
  <si>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</si>
  <si>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</si>
  <si>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</si>
  <si>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</si>
  <si>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</si>
  <si>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</si>
  <si>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</si>
  <si>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</si>
  <si>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</si>
  <si>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</si>
  <si>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</si>
  <si>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</si>
  <si>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</si>
  <si>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</si>
  <si>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</si>
  <si>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t>LTWOL24041 男上装主标 38*50mm</t>
  </si>
  <si>
    <t>LTWOL24041 男上装主标 38*50mm</t>
    <phoneticPr fontId="19" type="noConversion"/>
  </si>
  <si>
    <t>2026-1.16</t>
    <phoneticPr fontId="19" type="noConversion"/>
  </si>
  <si>
    <t>AMSLEFTIES930</t>
    <phoneticPr fontId="18" type="noConversion"/>
  </si>
  <si>
    <t>TRIBE LESS</t>
  </si>
  <si>
    <t>TRIBE LESS</t>
    <phoneticPr fontId="19" type="noConversion"/>
  </si>
  <si>
    <t>AMSLEFTIES930</t>
    <phoneticPr fontId="19" type="noConversion"/>
  </si>
  <si>
    <r>
      <rPr>
        <sz val="10.5"/>
        <color rgb="FF000000"/>
        <rFont val="微软雅黑"/>
        <family val="2"/>
        <charset val="134"/>
      </rPr>
      <t>卫辉市祥和制衣厂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董金萍收</t>
    </r>
    <r>
      <rPr>
        <sz val="10.5"/>
        <color rgb="FF000000"/>
        <rFont val="Verdana"/>
        <family val="2"/>
        <charset val="134"/>
      </rPr>
      <t xml:space="preserve"> 13403737513 </t>
    </r>
    <r>
      <rPr>
        <sz val="10.5"/>
        <color rgb="FF000000"/>
        <rFont val="微软雅黑"/>
        <family val="2"/>
        <charset val="134"/>
      </rPr>
      <t>地址：河南省卫辉市城郊乡纸坊村</t>
    </r>
    <r>
      <rPr>
        <sz val="10.5"/>
        <color rgb="FF000000"/>
        <rFont val="Verdana"/>
        <family val="2"/>
        <charset val="134"/>
      </rPr>
      <t>18739734915 </t>
    </r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</si>
  <si>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74100477293799</t>
    </r>
    <phoneticPr fontId="19" type="noConversion"/>
  </si>
  <si>
    <t>5000pccs</t>
    <phoneticPr fontId="19" type="noConversion"/>
  </si>
  <si>
    <t>袋子</t>
    <phoneticPr fontId="18" type="noConversion"/>
  </si>
  <si>
    <t>2kg</t>
    <phoneticPr fontId="19" type="noConversion"/>
  </si>
  <si>
    <t>袋子</t>
    <phoneticPr fontId="19" type="noConversion"/>
  </si>
  <si>
    <t>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</si>
</sst>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68580</xdr:rowOff>
    </xdr:from>
    <xdr:to>
      <xdr:col>4</xdr:col>
      <xdr:colOff>572119</xdr:colOff>
      <xdr:row>29</xdr:row>
      <xdr:rowOff>157734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A96345C-74E1-CDF3-991B-37C5060F8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68580"/>
          <a:ext cx="3033379" cy="539267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60961</xdr:colOff>
      <xdr:row>0</xdr:row>
      <xdr:rowOff>91441</xdr:rowOff>
    </xdr:from>
    <xdr:to>
      <xdr:col>9</xdr:col>
      <xdr:colOff>613886</xdr:colOff>
      <xdr:row>29</xdr:row>
      <xdr:rowOff>160021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7BF60C7-2E04-4143-369D-1BAE6108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7061" y="91441"/>
          <a:ext cx="3021805" cy="537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P11" sqref="P11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52</v>
      </c>
      <c r="F3" s="47"/>
      <c r="G3" s="5"/>
      <c r="H3" s="6"/>
    </row>
    <row r="4" spans="1:12" ht="15.6" x14ac:dyDescent="0.25">
      <c r="A4" s="3"/>
      <c r="B4" s="3"/>
      <c r="C4" s="3"/>
      <c r="D4" s="49" t="s">
        <v>58</v>
      </c>
      <c r="E4" s="49"/>
      <c r="F4" s="49"/>
      <c r="G4" s="49"/>
      <c r="H4" s="6"/>
    </row>
    <row r="5" spans="1:12" ht="25.5" customHeight="1" x14ac:dyDescent="0.25">
      <c r="A5" s="48" t="s">
        <v>57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56</v>
      </c>
      <c r="B8" s="53" t="s">
        <v>51</v>
      </c>
      <c r="C8" s="50" t="s">
        <v>55</v>
      </c>
      <c r="D8" s="16"/>
      <c r="E8" s="11" t="s">
        <v>48</v>
      </c>
      <c r="F8" s="24">
        <v>395</v>
      </c>
      <c r="G8" s="25">
        <f t="shared" ref="G8" si="0">F8*0.05</f>
        <v>19.75</v>
      </c>
      <c r="H8" s="25">
        <f t="shared" ref="H8" si="1">SUM(F8:G8)</f>
        <v>414.75</v>
      </c>
      <c r="I8" s="37" t="s">
        <v>27</v>
      </c>
      <c r="J8" s="37" t="s">
        <v>63</v>
      </c>
      <c r="K8" s="37" t="s">
        <v>63</v>
      </c>
      <c r="L8" s="40" t="s">
        <v>62</v>
      </c>
    </row>
    <row r="9" spans="1:12" ht="14.4" customHeight="1" x14ac:dyDescent="0.25">
      <c r="A9" s="57"/>
      <c r="B9" s="54"/>
      <c r="C9" s="51"/>
      <c r="D9" s="31"/>
      <c r="E9" s="11" t="s">
        <v>44</v>
      </c>
      <c r="F9" s="24">
        <v>1000</v>
      </c>
      <c r="G9" s="25">
        <f t="shared" ref="G9" si="2">F9*0.05</f>
        <v>50</v>
      </c>
      <c r="H9" s="25">
        <f t="shared" ref="H9" si="3">SUM(F9:G9)</f>
        <v>1050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2"/>
      <c r="E10" s="11" t="s">
        <v>45</v>
      </c>
      <c r="F10" s="24">
        <v>1055</v>
      </c>
      <c r="G10" s="25">
        <f t="shared" ref="G10:G13" si="4">F10*0.05</f>
        <v>52.75</v>
      </c>
      <c r="H10" s="25">
        <f t="shared" ref="H10:H13" si="5">SUM(F10:G10)</f>
        <v>1107.75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1"/>
      <c r="E11" s="11" t="s">
        <v>46</v>
      </c>
      <c r="F11" s="24">
        <v>1360</v>
      </c>
      <c r="G11" s="25">
        <f t="shared" si="4"/>
        <v>68</v>
      </c>
      <c r="H11" s="25">
        <f t="shared" si="5"/>
        <v>1428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1"/>
      <c r="E12" s="11" t="s">
        <v>47</v>
      </c>
      <c r="F12" s="24">
        <v>760</v>
      </c>
      <c r="G12" s="25">
        <f t="shared" ref="G12" si="6">F12*0.05</f>
        <v>38</v>
      </c>
      <c r="H12" s="25">
        <f t="shared" ref="H12" si="7">SUM(F12:G12)</f>
        <v>798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1"/>
      <c r="E13" s="11" t="s">
        <v>49</v>
      </c>
      <c r="F13" s="24">
        <v>430</v>
      </c>
      <c r="G13" s="25">
        <f t="shared" si="4"/>
        <v>21.5</v>
      </c>
      <c r="H13" s="25">
        <f t="shared" si="5"/>
        <v>451.5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5000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L8" sqref="L8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36" t="s">
        <v>53</v>
      </c>
      <c r="C3" s="63"/>
    </row>
    <row r="4" spans="1:4" ht="26.4" customHeight="1" thickBot="1" x14ac:dyDescent="0.3">
      <c r="A4" s="26" t="s">
        <v>31</v>
      </c>
      <c r="B4" s="36" t="s">
        <v>54</v>
      </c>
      <c r="C4" s="63"/>
    </row>
    <row r="5" spans="1:4" ht="26.4" customHeight="1" thickBot="1" x14ac:dyDescent="0.3">
      <c r="A5" s="26" t="s">
        <v>32</v>
      </c>
      <c r="B5" s="33" t="s">
        <v>50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4" t="s">
        <v>36</v>
      </c>
    </row>
    <row r="7" spans="1:4" ht="57" customHeight="1" thickBot="1" x14ac:dyDescent="0.3">
      <c r="A7" s="26" t="s">
        <v>37</v>
      </c>
      <c r="B7" s="34" t="s">
        <v>59</v>
      </c>
      <c r="C7" s="64"/>
    </row>
    <row r="8" spans="1:4" ht="24.6" customHeight="1" thickBot="1" x14ac:dyDescent="0.3">
      <c r="A8" s="26" t="s">
        <v>38</v>
      </c>
      <c r="B8" s="35" t="s">
        <v>60</v>
      </c>
      <c r="C8" s="28" t="s">
        <v>39</v>
      </c>
    </row>
    <row r="9" spans="1:4" ht="24.6" customHeight="1" thickBot="1" x14ac:dyDescent="0.3">
      <c r="A9" s="29" t="s">
        <v>40</v>
      </c>
      <c r="B9" s="30" t="s">
        <v>61</v>
      </c>
      <c r="C9" s="65" t="s">
        <v>41</v>
      </c>
    </row>
    <row r="10" spans="1:4" ht="24.6" customHeight="1" thickBot="1" x14ac:dyDescent="0.3">
      <c r="A10" s="29" t="s">
        <v>42</v>
      </c>
      <c r="B10" s="26" t="s">
        <v>61</v>
      </c>
      <c r="C10" s="65"/>
    </row>
    <row r="11" spans="1:4" ht="24.6" customHeight="1" thickBot="1" x14ac:dyDescent="0.3">
      <c r="A11" s="29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R15" sqref="R15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2026-01-16T05:03:22Z</cp:lastPrinted>
  <dcterms:created xsi:type="dcterms:W3CDTF">2022-07-05T05:25:00Z</dcterms:created>
  <dcterms:modified xsi:type="dcterms:W3CDTF">2026-01-16T08:35:45Z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