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sheet!$A$7:$L$20</definedName>
    <definedName name="Ext">[1]LUT!$G$2</definedName>
    <definedName name="Gender">[1]LUT!$I$1:$BI$1</definedName>
    <definedName name="_xlnm.Print_Area" localSheetId="0">sheet!$A$1:$L$20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<sst xmlns="http://schemas.openxmlformats.org/spreadsheetml/2006/main" count="38" uniqueCount="37">
  <si>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</si>
  <si>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</si>
  <si>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SF1566678961455</t>
  </si>
  <si>
    <t>潘先生18301909010/15874508863
仓库地址：上海市虹桥机场航新路638弄7号库1号门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</si>
  <si>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</si>
  <si>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</si>
  <si>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</si>
  <si>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</si>
  <si>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</si>
  <si>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</si>
  <si>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</si>
  <si>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</si>
  <si>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</si>
  <si>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</si>
  <si>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</si>
  <si>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</si>
  <si>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</si>
  <si>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</si>
  <si>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</si>
  <si>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</si>
  <si>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</si>
  <si>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</si>
  <si>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</si>
  <si>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</si>
  <si>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</si>
  <si>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</si>
  <si>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RCGWZK26006</t>
  </si>
  <si>
    <t>CLZCALL018  
rfid care label</t>
  </si>
  <si>
    <t>5536-617</t>
  </si>
  <si>
    <t>2/1</t>
  </si>
  <si>
    <t>37*37*25</t>
  </si>
  <si>
    <t>5536-618</t>
  </si>
  <si>
    <t>5536-619</t>
  </si>
  <si>
    <t>5536-621</t>
  </si>
  <si>
    <t>2/2</t>
  </si>
  <si>
    <t>5536-622</t>
  </si>
  <si>
    <t>5536-625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</si>
</sst>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8" applyNumberFormat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4" borderId="8" applyNumberFormat="0" applyAlignment="0" applyProtection="0">
      <alignment vertical="center"/>
    </xf>
    <xf numFmtId="0" fontId="27" fillId="5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5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2" xfId="0" applyNumberFormat="1" applyFont="1" applyBorder="1" applyAlignment="1">
      <alignment horizontal="center" vertical="center"/>
    </xf>
    <xf numFmtId="1" fontId="13" fillId="0" borderId="2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0" fontId="13" fillId="0" borderId="3" xfId="0" applyNumberFormat="1" applyFont="1" applyBorder="1" applyAlignment="1">
      <alignment horizontal="center" vertical="center"/>
    </xf>
    <xf numFmtId="1" fontId="13" fillId="0" borderId="3" xfId="0" applyNumberFormat="1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/>
    </xf>
    <xf numFmtId="0" fontId="13" fillId="0" borderId="4" xfId="0" applyNumberFormat="1" applyFont="1" applyBorder="1" applyAlignment="1">
      <alignment horizontal="center" vertical="center"/>
    </xf>
    <xf numFmtId="1" fontId="13" fillId="0" borderId="4" xfId="0" applyNumberFormat="1" applyFont="1" applyBorder="1" applyAlignment="1">
      <alignment horizontal="center" vertical="center" wrapText="1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635</xdr:rowOff>
    </xdr:from>
    <xdr:to>
      <xdr:col>4</xdr:col>
      <xdr:colOff>198755</xdr:colOff>
      <xdr:row>19</xdr:row>
      <xdr:rowOff>53975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667000" cy="3528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289560</xdr:colOff>
      <xdr:row>0</xdr:row>
      <xdr:rowOff>635</xdr:rowOff>
    </xdr:from>
    <xdr:to>
      <xdr:col>8</xdr:col>
      <xdr:colOff>487680</xdr:colOff>
      <xdr:row>19</xdr:row>
      <xdr:rowOff>53975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758440" y="635"/>
          <a:ext cx="2667000" cy="35280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1"/>
  <sheetViews>
    <sheetView tabSelected="1" view="pageBreakPreview" zoomScale="87" zoomScaleNormal="100" workbookViewId="0">
      <selection activeCell="M11" sqref="M11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46041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5"/>
      <c r="E8" s="35"/>
      <c r="F8" s="36">
        <v>15469</v>
      </c>
      <c r="G8" s="37">
        <f>H8-F8</f>
        <v>0</v>
      </c>
      <c r="H8" s="36">
        <v>15469</v>
      </c>
      <c r="I8" s="38" t="s">
        <v>29</v>
      </c>
      <c r="J8" s="39">
        <v>10.95</v>
      </c>
      <c r="K8" s="39">
        <v>11.65</v>
      </c>
      <c r="L8" s="38" t="s">
        <v>30</v>
      </c>
    </row>
    <row r="9" s="2" customFormat="1" ht="33" customHeight="1" spans="1:12">
      <c r="A9" s="40"/>
      <c r="B9" s="41"/>
      <c r="C9" s="42"/>
      <c r="D9" s="35"/>
      <c r="E9" s="35"/>
      <c r="F9" s="36">
        <v>5</v>
      </c>
      <c r="G9" s="37">
        <f t="shared" ref="G9:G19" si="0">H9-F9</f>
        <v>0</v>
      </c>
      <c r="H9" s="36">
        <v>5</v>
      </c>
      <c r="I9" s="43"/>
      <c r="J9" s="43"/>
      <c r="K9" s="43"/>
      <c r="L9" s="43"/>
    </row>
    <row r="10" s="2" customFormat="1" ht="33" customHeight="1" spans="1:12">
      <c r="A10" s="40"/>
      <c r="B10" s="41"/>
      <c r="C10" s="34" t="s">
        <v>31</v>
      </c>
      <c r="D10" s="35"/>
      <c r="E10" s="35"/>
      <c r="F10" s="36">
        <v>5169</v>
      </c>
      <c r="G10" s="37">
        <f t="shared" si="0"/>
        <v>0</v>
      </c>
      <c r="H10" s="36">
        <v>5169</v>
      </c>
      <c r="I10" s="43"/>
      <c r="J10" s="43"/>
      <c r="K10" s="43"/>
      <c r="L10" s="43"/>
    </row>
    <row r="11" s="2" customFormat="1" ht="33" customHeight="1" spans="1:12">
      <c r="A11" s="40"/>
      <c r="B11" s="41"/>
      <c r="C11" s="42"/>
      <c r="D11" s="35"/>
      <c r="E11" s="35"/>
      <c r="F11" s="36">
        <v>5</v>
      </c>
      <c r="G11" s="37">
        <f t="shared" si="0"/>
        <v>0</v>
      </c>
      <c r="H11" s="36">
        <v>5</v>
      </c>
      <c r="I11" s="43"/>
      <c r="J11" s="43"/>
      <c r="K11" s="43"/>
      <c r="L11" s="43"/>
    </row>
    <row r="12" s="2" customFormat="1" ht="33" customHeight="1" spans="1:12">
      <c r="A12" s="40"/>
      <c r="B12" s="41"/>
      <c r="C12" s="34" t="s">
        <v>32</v>
      </c>
      <c r="D12" s="35"/>
      <c r="E12" s="35"/>
      <c r="F12" s="44">
        <v>15469</v>
      </c>
      <c r="G12" s="37">
        <f t="shared" si="0"/>
        <v>0</v>
      </c>
      <c r="H12" s="44">
        <v>15469</v>
      </c>
      <c r="I12" s="43"/>
      <c r="J12" s="43"/>
      <c r="K12" s="43"/>
      <c r="L12" s="43"/>
    </row>
    <row r="13" s="2" customFormat="1" ht="33" customHeight="1" spans="1:12">
      <c r="A13" s="40"/>
      <c r="B13" s="41"/>
      <c r="C13" s="42"/>
      <c r="D13" s="35"/>
      <c r="E13" s="35"/>
      <c r="F13" s="36">
        <v>5</v>
      </c>
      <c r="G13" s="37">
        <f t="shared" si="0"/>
        <v>0</v>
      </c>
      <c r="H13" s="36">
        <v>5</v>
      </c>
      <c r="I13" s="45"/>
      <c r="J13" s="45"/>
      <c r="K13" s="45"/>
      <c r="L13" s="45"/>
    </row>
    <row r="14" s="2" customFormat="1" ht="33" customHeight="1" spans="1:12">
      <c r="A14" s="40"/>
      <c r="B14" s="41"/>
      <c r="C14" s="38" t="s">
        <v>33</v>
      </c>
      <c r="D14" s="35"/>
      <c r="E14" s="35"/>
      <c r="F14" s="44">
        <v>15469</v>
      </c>
      <c r="G14" s="37">
        <f t="shared" si="0"/>
        <v>0</v>
      </c>
      <c r="H14" s="44">
        <v>15469</v>
      </c>
      <c r="I14" s="38" t="s">
        <v>34</v>
      </c>
      <c r="J14" s="39">
        <v>12.25</v>
      </c>
      <c r="K14" s="39">
        <v>12.95</v>
      </c>
      <c r="L14" s="38" t="s">
        <v>30</v>
      </c>
    </row>
    <row r="15" s="2" customFormat="1" ht="33" customHeight="1" spans="1:12">
      <c r="A15" s="40"/>
      <c r="B15" s="41"/>
      <c r="C15" s="45"/>
      <c r="D15" s="35"/>
      <c r="E15" s="35"/>
      <c r="F15" s="36">
        <v>5</v>
      </c>
      <c r="G15" s="37">
        <f t="shared" si="0"/>
        <v>0</v>
      </c>
      <c r="H15" s="36">
        <v>5</v>
      </c>
      <c r="I15" s="43"/>
      <c r="J15" s="43"/>
      <c r="K15" s="43"/>
      <c r="L15" s="43"/>
    </row>
    <row r="16" s="2" customFormat="1" ht="33" customHeight="1" spans="1:12">
      <c r="A16" s="40"/>
      <c r="B16" s="41"/>
      <c r="C16" s="38" t="s">
        <v>35</v>
      </c>
      <c r="D16" s="35"/>
      <c r="E16" s="35"/>
      <c r="F16" s="36">
        <v>8774</v>
      </c>
      <c r="G16" s="37">
        <f t="shared" si="0"/>
        <v>0</v>
      </c>
      <c r="H16" s="36">
        <v>8774</v>
      </c>
      <c r="I16" s="43"/>
      <c r="J16" s="43"/>
      <c r="K16" s="43"/>
      <c r="L16" s="43"/>
    </row>
    <row r="17" s="2" customFormat="1" ht="33" customHeight="1" spans="1:12">
      <c r="A17" s="40"/>
      <c r="B17" s="41"/>
      <c r="C17" s="45"/>
      <c r="D17" s="35"/>
      <c r="E17" s="35"/>
      <c r="F17" s="36">
        <v>5</v>
      </c>
      <c r="G17" s="37">
        <f t="shared" si="0"/>
        <v>0</v>
      </c>
      <c r="H17" s="36">
        <v>5</v>
      </c>
      <c r="I17" s="43"/>
      <c r="J17" s="43"/>
      <c r="K17" s="43"/>
      <c r="L17" s="43"/>
    </row>
    <row r="18" s="2" customFormat="1" ht="33" customHeight="1" spans="1:12">
      <c r="A18" s="40"/>
      <c r="B18" s="41"/>
      <c r="C18" s="38" t="s">
        <v>36</v>
      </c>
      <c r="D18" s="35"/>
      <c r="E18" s="35"/>
      <c r="F18" s="36">
        <v>16499</v>
      </c>
      <c r="G18" s="37">
        <f t="shared" si="0"/>
        <v>0</v>
      </c>
      <c r="H18" s="36">
        <v>16499</v>
      </c>
      <c r="I18" s="43"/>
      <c r="J18" s="43"/>
      <c r="K18" s="43"/>
      <c r="L18" s="43"/>
    </row>
    <row r="19" s="2" customFormat="1" ht="33" customHeight="1" spans="1:12">
      <c r="A19" s="46"/>
      <c r="B19" s="47"/>
      <c r="C19" s="45"/>
      <c r="D19" s="35"/>
      <c r="E19" s="35"/>
      <c r="F19" s="36">
        <v>5</v>
      </c>
      <c r="G19" s="37">
        <f t="shared" si="0"/>
        <v>0</v>
      </c>
      <c r="H19" s="36">
        <v>5</v>
      </c>
      <c r="I19" s="45"/>
      <c r="J19" s="45"/>
      <c r="K19" s="45"/>
      <c r="L19" s="45"/>
    </row>
    <row r="20" s="2" customFormat="1" ht="33" customHeight="1" spans="1:12">
      <c r="A20" s="48"/>
      <c r="B20" s="49"/>
      <c r="C20" s="50"/>
      <c r="D20" s="50"/>
      <c r="E20" s="50"/>
      <c r="F20" s="50">
        <f>SUM(F8:F19)</f>
        <v>76879</v>
      </c>
      <c r="G20" s="37">
        <f>SUM(G8:G19)</f>
        <v>0</v>
      </c>
      <c r="H20" s="50">
        <f>SUM(H8:H19)</f>
        <v>76879</v>
      </c>
      <c r="I20" s="51"/>
      <c r="J20" s="36"/>
      <c r="K20" s="52"/>
      <c r="L20" s="53"/>
    </row>
    <row r="21" s="2" customFormat="1" spans="1:12">
      <c r="A21" s="54"/>
      <c r="G21" s="55"/>
      <c r="I21" s="56"/>
      <c r="J21" s="54"/>
      <c r="K21" s="54"/>
      <c r="L21" s="54"/>
    </row>
  </sheetData>
  <autoFilter xmlns:etc="http://www.wps.cn/officeDocument/2017/etCustomData" ref="A7:L20" etc:filterBottomFollowUsedRange="0">
    <sortState ref="A7:L20">
      <sortCondition ref="I7"/>
    </sortState>
    <extLst/>
  </autoFilter>
  <mergeCells count="21">
    <mergeCell ref="A1:L1"/>
    <mergeCell ref="A2:L2"/>
    <mergeCell ref="E3:F3"/>
    <mergeCell ref="D4:G4"/>
    <mergeCell ref="B5:K5"/>
    <mergeCell ref="A8:A19"/>
    <mergeCell ref="B8:B19"/>
    <mergeCell ref="C8:C9"/>
    <mergeCell ref="C10:C11"/>
    <mergeCell ref="C12:C13"/>
    <mergeCell ref="C14:C15"/>
    <mergeCell ref="C16:C17"/>
    <mergeCell ref="C18:C19"/>
    <mergeCell ref="I8:I13"/>
    <mergeCell ref="I14:I19"/>
    <mergeCell ref="J8:J13"/>
    <mergeCell ref="J14:J19"/>
    <mergeCell ref="K8:K13"/>
    <mergeCell ref="K14:K19"/>
    <mergeCell ref="L8:L13"/>
    <mergeCell ref="L14:L19"/>
  </mergeCells>
  <printOptions gridLines="1"/>
  <pageMargins left="0" right="0" top="0" bottom="0" header="0.31496062992126" footer="0.31496062992126"/>
  <pageSetup paperSize="9" scale="72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E1" sqref="E1:J20"/>
    </sheetView>
  </sheetViews>
  <sheetFormatPr defaultColWidth="9" defaultRowHeight="14.4"/>
  <sheetData/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2026-01-19T08:37:15Z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