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<sst xmlns="http://schemas.openxmlformats.org/spreadsheetml/2006/main" count="36" uniqueCount="36">
  <si>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</si>
  <si>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</si>
  <si>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</si>
  <si>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</si>
  <si>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邮政快递：8499876784512</t>
  </si>
  <si>
    <t xml:space="preserve">收件地址：王东华，15939476909，河南省周口市项城市官会镇金玉达皮具厂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</si>
  <si>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</si>
  <si>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</si>
  <si>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</si>
  <si>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</si>
  <si>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</si>
  <si>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</si>
  <si>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</si>
  <si>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</si>
  <si>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</si>
  <si>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</si>
  <si>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</si>
  <si>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</si>
  <si>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</si>
  <si>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</si>
  <si>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</si>
  <si>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</si>
  <si>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</si>
  <si>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</si>
  <si>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</si>
  <si>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</si>
  <si>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</si>
  <si>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</si>
  <si>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RNTJRTZH019</t>
  </si>
  <si>
    <t>ZHLOP25007-1厘米色蜡绳/新版-21CM，3010</t>
  </si>
  <si>
    <t>20159，1392/149/500/01 款，505
20159，1392/149/500/02 款，2505</t>
  </si>
  <si>
    <t>15*37*13</t>
  </si>
  <si>
    <t>RNTJRTZH022</t>
  </si>
  <si>
    <t>ZHLOP25007-1厘米色蜡绳/新版-21CM，3700</t>
  </si>
  <si>
    <t>20160，1393/149/500/01 款，500
20160，1393/149/500/02 款，1500
20160，1393/149/500/03 款，1200
20160，1393/149/500/04 款，500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</si>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</sst>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1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workbookViewId="0">
      <selection activeCell="C9" sqref="C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111" customHeight="1" spans="1:11">
      <c r="A9" s="27" t="s">
        <v>28</v>
      </c>
      <c r="B9" s="28" t="s">
        <v>29</v>
      </c>
      <c r="C9" s="29" t="s">
        <v>30</v>
      </c>
      <c r="D9" s="30">
        <f>505+2505</f>
        <v>3010</v>
      </c>
      <c r="E9" s="31">
        <f>+D9*0.05</f>
        <v>150.5</v>
      </c>
      <c r="F9" s="31">
        <f>+D9+E9</f>
        <v>3160.5</v>
      </c>
      <c r="G9" s="32">
        <v>1</v>
      </c>
      <c r="H9" s="32">
        <v>1.17</v>
      </c>
      <c r="I9" s="33">
        <v>1.32</v>
      </c>
      <c r="J9" s="33" t="s">
        <v>31</v>
      </c>
      <c r="K9" s="32">
        <v>0.007</v>
      </c>
    </row>
    <row r="10" customFormat="1" ht="111" customHeight="1" spans="1:11">
      <c r="A10" s="27" t="s">
        <v>32</v>
      </c>
      <c r="B10" s="28" t="s">
        <v>33</v>
      </c>
      <c r="C10" s="29" t="s">
        <v>34</v>
      </c>
      <c r="D10" s="30">
        <f>500*2+1500+1200</f>
        <v>3700</v>
      </c>
      <c r="E10" s="31">
        <f>+D10*0.05</f>
        <v>185</v>
      </c>
      <c r="F10" s="31">
        <f>+D10+E10</f>
        <v>3885</v>
      </c>
      <c r="G10" s="34"/>
      <c r="H10" s="34"/>
      <c r="I10" s="35"/>
      <c r="J10" s="35"/>
      <c r="K10" s="34"/>
    </row>
    <row r="11" customFormat="1" ht="46.95" customHeight="1" spans="1:11">
      <c r="A11" s="36"/>
      <c r="B11" s="37"/>
      <c r="C11" s="37"/>
      <c r="D11" s="38"/>
      <c r="E11" s="38"/>
      <c r="F11" s="38"/>
      <c r="G11" s="39"/>
      <c r="H11" s="39"/>
      <c r="I11" s="40"/>
      <c r="J11" s="40"/>
      <c r="K11" s="38"/>
    </row>
    <row r="12" ht="46.95" customHeight="1" spans="1:11">
      <c r="A12" s="36" t="s">
        <v>35</v>
      </c>
      <c r="B12" s="37"/>
      <c r="C12" s="37"/>
      <c r="D12" s="41">
        <f>SUM(D9:D11)</f>
        <v>6710</v>
      </c>
      <c r="E12" s="41">
        <f>SUM(E9:E11)</f>
        <v>335.5</v>
      </c>
      <c r="F12" s="41">
        <f>SUM(F9:F11)</f>
        <v>7045.5</v>
      </c>
      <c r="G12" s="41">
        <f>SUM(G9:G11)</f>
        <v>1</v>
      </c>
      <c r="H12" s="41"/>
      <c r="I12" s="41"/>
      <c r="J12" s="41"/>
      <c r="K12" s="41"/>
    </row>
  </sheetData>
  <autoFilter xmlns:etc="http://www.wps.cn/officeDocument/2017/etCustomData" ref="A7:K14" etc:filterBottomFollowUsedRange="0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2026-01-17T09:44:43Z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