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<sst xmlns="http://schemas.openxmlformats.org/spreadsheetml/2006/main" count="33" uniqueCount="32">
  <si>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</si>
  <si>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</si>
  <si>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SF1566678961507</t>
  </si>
  <si>
    <t>曹旺/刘晓萌 13912900374/13776647252 
进仓地址
浙江省绍兴市柯桥区安昌镇柯北大道 763 号 A10 档口 （导航可选:探路速
运-柯桥分拨中心）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</si>
  <si>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</si>
  <si>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</si>
  <si>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</si>
  <si>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</si>
  <si>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</si>
  <si>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</si>
  <si>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</si>
  <si>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</si>
  <si>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</si>
  <si>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</si>
  <si>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</si>
  <si>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</si>
  <si>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</si>
  <si>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</si>
  <si>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</si>
  <si>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</si>
  <si>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</si>
  <si>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</si>
  <si>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</si>
  <si>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</si>
  <si>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</si>
  <si>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</si>
  <si>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RCTL26015</t>
  </si>
  <si>
    <t>CLZCALL017  
rfid care label</t>
  </si>
  <si>
    <t>5344/010</t>
  </si>
  <si>
    <t>2/1</t>
  </si>
  <si>
    <t>43*30*29</t>
  </si>
  <si>
    <t>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</si>
</sst>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198120</xdr:colOff>
      <xdr:row>20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880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160020</xdr:colOff>
      <xdr:row>0</xdr:row>
      <xdr:rowOff>167640</xdr:rowOff>
    </xdr:from>
    <xdr:to>
      <xdr:col>8</xdr:col>
      <xdr:colOff>358140</xdr:colOff>
      <xdr:row>20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28900" y="167640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:A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f>26*1800</f>
        <v>46800</v>
      </c>
      <c r="G8" s="37">
        <v>0</v>
      </c>
      <c r="H8" s="36">
        <f>26*1800</f>
        <v>46800</v>
      </c>
      <c r="I8" s="35" t="s">
        <v>29</v>
      </c>
      <c r="J8" s="36">
        <v>19.2</v>
      </c>
      <c r="K8" s="36">
        <v>19.95</v>
      </c>
      <c r="L8" s="35" t="s">
        <v>30</v>
      </c>
    </row>
    <row r="9" s="2" customFormat="1" ht="33" customHeight="1" spans="1:12">
      <c r="A9" s="38"/>
      <c r="B9" s="39"/>
      <c r="C9" s="40"/>
      <c r="D9" s="35"/>
      <c r="E9" s="35"/>
      <c r="F9" s="36">
        <f>26*1800+900</f>
        <v>47700</v>
      </c>
      <c r="G9" s="37">
        <v>0</v>
      </c>
      <c r="H9" s="36">
        <f>26*1800+900</f>
        <v>47700</v>
      </c>
      <c r="I9" s="35" t="s">
        <v>31</v>
      </c>
      <c r="J9" s="36">
        <f>20.3-0.75</f>
        <v>19.55</v>
      </c>
      <c r="K9" s="36">
        <v>20.3</v>
      </c>
      <c r="L9" s="35" t="s">
        <v>30</v>
      </c>
    </row>
    <row r="10" s="2" customFormat="1" ht="33" customHeight="1" spans="1:12">
      <c r="A10" s="41"/>
      <c r="B10" s="42"/>
      <c r="C10" s="43"/>
      <c r="D10" s="43"/>
      <c r="E10" s="43"/>
      <c r="F10" s="43">
        <f t="shared" ref="F10:H10" si="0">SUM(F8:F9)</f>
        <v>94500</v>
      </c>
      <c r="G10" s="37">
        <f t="shared" si="0"/>
        <v>0</v>
      </c>
      <c r="H10" s="43">
        <f t="shared" si="0"/>
        <v>94500</v>
      </c>
      <c r="I10" s="44"/>
      <c r="J10" s="36"/>
      <c r="K10" s="45"/>
      <c r="L10" s="46"/>
    </row>
    <row r="11" s="2" customFormat="1" spans="1:12">
      <c r="A11" s="47"/>
      <c r="G11" s="48"/>
      <c r="I11" s="49"/>
      <c r="J11" s="47"/>
      <c r="K11" s="47"/>
      <c r="L11" s="47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C8:C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6" sqref="G6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