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Sheet1!$A$1:$L$12</definedName>
  </definedNames>
  <calcPr calcId="144525"/>
</workbook>
</file>

<file path=xl/sharedStrings.xml><?xml version="1.0" encoding="utf-8"?>
<sst xmlns="http://schemas.openxmlformats.org/spreadsheetml/2006/main" count="36" uniqueCount="34">
  <si>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</si>
  <si>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</si>
  <si>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</si>
  <si>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</si>
  <si>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中通快运：800177242891</t>
  </si>
  <si>
    <t xml:space="preserve">收件地址：罗先生，17768145291，广州市花都区空港电商国际产业园A7栋15号门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</si>
  <si>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</si>
  <si>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</si>
  <si>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</si>
  <si>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</si>
  <si>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</si>
  <si>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</si>
  <si>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</si>
  <si>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</si>
  <si>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</si>
  <si>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</si>
  <si>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</si>
  <si>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</si>
  <si>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</si>
  <si>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</si>
  <si>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</si>
  <si>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</si>
  <si>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</si>
  <si>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</si>
  <si>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</si>
  <si>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</si>
  <si>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</si>
  <si>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</si>
  <si>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</si>
  <si>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RBSKCAMBK002</t>
  </si>
  <si>
    <t>MRBCGEN007-漂白吊绳-23CM，5万，分3万+2万</t>
  </si>
  <si>
    <t>21*37*30</t>
  </si>
  <si>
    <t>21*37*15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</si>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</sst>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view="pageBreakPreview" zoomScale="115" zoomScaleNormal="100" topLeftCell="A2" workbookViewId="0">
      <selection activeCell="D3" sqref="D3:K3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2" width="8.88333333333333" style="5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  <c r="L2" s="4"/>
    </row>
    <row r="3" ht="15" spans="1:12">
      <c r="A3" s="7" t="s">
        <v>2</v>
      </c>
      <c r="B3" s="7"/>
      <c r="C3" s="7"/>
      <c r="D3" s="8">
        <v>46038</v>
      </c>
      <c r="E3" s="8"/>
      <c r="F3" s="8"/>
      <c r="G3" s="8"/>
      <c r="H3" s="8"/>
      <c r="I3" s="8"/>
      <c r="J3" s="8"/>
      <c r="K3" s="8"/>
      <c r="L3" s="8"/>
    </row>
    <row r="4" ht="19.95" customHeight="1" spans="1:12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  <c r="L4" s="11"/>
    </row>
    <row r="5" ht="34.5" customHeight="1" spans="1:12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  <c r="L5" s="11"/>
    </row>
    <row r="6" customFormat="1" ht="15" spans="1:12">
      <c r="A6" s="2"/>
      <c r="B6" s="2"/>
      <c r="C6" s="2"/>
      <c r="D6" s="13"/>
      <c r="E6" s="1"/>
      <c r="F6" s="13"/>
      <c r="G6" s="13"/>
      <c r="H6" s="13"/>
      <c r="I6" s="13"/>
      <c r="J6" s="13"/>
      <c r="K6" s="13"/>
      <c r="L6" s="13"/>
    </row>
    <row r="7" s="1" customFormat="1" ht="25.5" spans="1:12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  <c r="L7" s="18"/>
    </row>
    <row r="8" s="1" customFormat="1" ht="24.9" customHeight="1" spans="1:12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  <c r="L8" s="25" t="s">
        <v>28</v>
      </c>
    </row>
    <row r="9" ht="55.05" customHeight="1" spans="1:12">
      <c r="A9" s="26" t="s">
        <v>29</v>
      </c>
      <c r="B9" s="26" t="s">
        <v>30</v>
      </c>
      <c r="C9" s="27"/>
      <c r="D9" s="28">
        <v>30000</v>
      </c>
      <c r="E9" s="29">
        <f>+D9*0.05</f>
        <v>1500</v>
      </c>
      <c r="F9" s="29">
        <f>+D9+E9</f>
        <v>31500</v>
      </c>
      <c r="G9" s="30">
        <v>1</v>
      </c>
      <c r="H9" s="30">
        <f>I9-0.58</f>
        <v>4.91</v>
      </c>
      <c r="I9" s="37">
        <v>5.49</v>
      </c>
      <c r="J9" s="37" t="s">
        <v>31</v>
      </c>
      <c r="K9" s="30">
        <v>0.033</v>
      </c>
      <c r="L9" s="30">
        <f>I9*G9</f>
        <v>5.49</v>
      </c>
    </row>
    <row r="10" customFormat="1" ht="65" customHeight="1" spans="1:12">
      <c r="A10" s="26" t="s">
        <v>29</v>
      </c>
      <c r="B10" s="26" t="s">
        <v>30</v>
      </c>
      <c r="C10" s="27"/>
      <c r="D10" s="28">
        <v>20000</v>
      </c>
      <c r="E10" s="29">
        <f>+D10*0.05</f>
        <v>1000</v>
      </c>
      <c r="F10" s="29">
        <f>+D10+E10</f>
        <v>21000</v>
      </c>
      <c r="G10" s="30">
        <v>1</v>
      </c>
      <c r="H10" s="30">
        <f>I10-0.82</f>
        <v>2.85</v>
      </c>
      <c r="I10" s="37">
        <v>3.67</v>
      </c>
      <c r="J10" s="37" t="s">
        <v>32</v>
      </c>
      <c r="K10" s="30">
        <v>0.048</v>
      </c>
      <c r="L10" s="30">
        <f>I10*G10</f>
        <v>3.67</v>
      </c>
    </row>
    <row r="11" customFormat="1" ht="46.95" customHeight="1" spans="1:12">
      <c r="A11" s="31"/>
      <c r="B11" s="32"/>
      <c r="C11" s="32"/>
      <c r="D11" s="33"/>
      <c r="E11" s="33"/>
      <c r="F11" s="33"/>
      <c r="G11" s="34"/>
      <c r="H11" s="34"/>
      <c r="I11" s="38"/>
      <c r="J11" s="38"/>
      <c r="K11" s="33"/>
      <c r="L11" s="33"/>
    </row>
    <row r="12" ht="46.95" customHeight="1" spans="1:12">
      <c r="A12" s="31" t="s">
        <v>33</v>
      </c>
      <c r="B12" s="32"/>
      <c r="C12" s="32"/>
      <c r="D12" s="35">
        <f>SUM(D9:D10)</f>
        <v>50000</v>
      </c>
      <c r="E12" s="35">
        <f>SUM(E9:E10)</f>
        <v>2500</v>
      </c>
      <c r="F12" s="35">
        <f>SUM(F9:F10)</f>
        <v>52500</v>
      </c>
      <c r="G12" s="35">
        <f>SUM(G9:G11)</f>
        <v>2</v>
      </c>
      <c r="H12" s="35"/>
      <c r="I12" s="35"/>
      <c r="J12" s="35"/>
      <c r="K12" s="35"/>
      <c r="L12" s="35">
        <f>SUM(L9:L10)</f>
        <v>9.16</v>
      </c>
    </row>
  </sheetData>
  <autoFilter ref="A7:K14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2026-01-16T10:14:08Z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