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<sst xmlns="http://schemas.openxmlformats.org/spreadsheetml/2006/main" count="50" uniqueCount="49">
  <si>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</si>
  <si>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</si>
  <si>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顺丰单号:</t>
  </si>
  <si>
    <t>SF1565458082445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</si>
  <si>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</si>
  <si>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</si>
  <si>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</si>
  <si>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</si>
  <si>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</si>
  <si>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</si>
  <si>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</si>
  <si>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</si>
  <si>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</si>
  <si>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</si>
  <si>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</si>
  <si>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</si>
  <si>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</si>
  <si>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</si>
  <si>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</si>
  <si>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</si>
  <si>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</si>
  <si>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</si>
  <si>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</si>
  <si>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</si>
  <si>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</si>
  <si>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</si>
  <si>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</si>
  <si>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P26015034</t>
  </si>
  <si>
    <t xml:space="preserve">JJW-ST-003 </t>
  </si>
  <si>
    <t>S26011997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</si>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</sst>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Arial"/>
      <family val="2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D10" sqref="D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46043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/>
      <c r="E9" s="48" t="s">
        <v>30</v>
      </c>
      <c r="F9" s="49">
        <v>7000</v>
      </c>
      <c r="G9" s="50">
        <f>+F9*0.02</f>
        <v>140</v>
      </c>
      <c r="H9" s="50">
        <f>+F9+G9</f>
        <v>7140</v>
      </c>
      <c r="I9" s="66">
        <v>1</v>
      </c>
      <c r="J9" s="67">
        <f>K9-0.3</f>
        <v>2.03</v>
      </c>
      <c r="K9" s="68">
        <v>2.33</v>
      </c>
      <c r="L9" s="68" t="s">
        <v>31</v>
      </c>
    </row>
    <row r="10" ht="28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3"/>
      <c r="B11" s="45"/>
      <c r="C11" s="51"/>
      <c r="D11" s="52"/>
      <c r="E11" s="52"/>
      <c r="F11" s="53"/>
      <c r="G11" s="55"/>
      <c r="H11" s="55"/>
      <c r="I11" s="55"/>
      <c r="J11" s="55"/>
      <c r="K11" s="55"/>
      <c r="L11" s="54"/>
    </row>
    <row r="12" ht="24" customHeight="1" spans="1:12">
      <c r="A12" s="53"/>
      <c r="B12" s="56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15" spans="1:12">
      <c r="A13" s="54" t="s">
        <v>32</v>
      </c>
      <c r="B13" s="54"/>
      <c r="C13" s="57"/>
      <c r="D13" s="55"/>
      <c r="E13" s="55"/>
      <c r="F13" s="58">
        <f>SUM(F9:F12)</f>
        <v>7000</v>
      </c>
      <c r="G13" s="58">
        <f>SUM(G9:G12)</f>
        <v>140</v>
      </c>
      <c r="H13" s="58">
        <f>SUM(H9:H12)</f>
        <v>7140</v>
      </c>
      <c r="I13" s="69"/>
      <c r="J13" s="69">
        <f>SUM(J9:J12)</f>
        <v>2.03</v>
      </c>
      <c r="K13" s="69">
        <f>SUM(K9:K12)</f>
        <v>2.33</v>
      </c>
      <c r="L13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+箱单!H13</f>
        <v>7140</v>
      </c>
      <c r="C7" s="14"/>
    </row>
    <row r="8" s="1" customFormat="1" ht="41" customHeight="1" spans="1:3">
      <c r="A8" s="5" t="s">
        <v>43</v>
      </c>
      <c r="B8" s="12" t="str">
        <f>+箱单!L13</f>
        <v>21*37*15</v>
      </c>
      <c r="C8" s="16" t="s">
        <v>44</v>
      </c>
    </row>
    <row r="9" s="1" customFormat="1" ht="41" customHeight="1" spans="1:3">
      <c r="A9" s="5" t="s">
        <v>45</v>
      </c>
      <c r="B9" s="17">
        <f>+箱单!K13</f>
        <v>2.33</v>
      </c>
      <c r="C9" s="18" t="s">
        <v>46</v>
      </c>
    </row>
    <row r="10" s="1" customFormat="1" ht="41" customHeight="1" spans="1:3">
      <c r="A10" s="5" t="s">
        <v>47</v>
      </c>
      <c r="B10" s="10">
        <f>箱单!J13</f>
        <v>2.03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2026-01-21T10:12:27Z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