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<sst xmlns="http://schemas.openxmlformats.org/spreadsheetml/2006/main" count="32" uniqueCount="32">
  <si>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</si>
  <si>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</si>
  <si>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SF1567748040039</t>
  </si>
  <si>
    <t>烟台北方家纺 烟台市福山区金凤路66号  孙小明 17686027361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</si>
  <si>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</si>
  <si>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</si>
  <si>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</si>
  <si>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</si>
  <si>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</si>
  <si>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</si>
  <si>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</si>
  <si>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</si>
  <si>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</si>
  <si>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</si>
  <si>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</si>
  <si>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</si>
  <si>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</si>
  <si>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</si>
  <si>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</si>
  <si>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</si>
  <si>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</si>
  <si>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</si>
  <si>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</si>
  <si>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</si>
  <si>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</si>
  <si>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</si>
  <si>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RYTBFZH063</t>
  </si>
  <si>
    <t>14标RFID贴纸48*30mm不可移 ZHRFS24016
Rfid sticker</t>
  </si>
  <si>
    <t>8327/149/100/99</t>
  </si>
  <si>
    <t>1-1</t>
  </si>
  <si>
    <t>28*20*10</t>
  </si>
  <si>
    <t>8327/149/054/99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</si>
</sst>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46043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/>
      <c r="F8" s="34">
        <v>840</v>
      </c>
      <c r="G8" s="33">
        <f>H8-F8</f>
        <v>9</v>
      </c>
      <c r="H8" s="34">
        <f>M8-6</f>
        <v>849</v>
      </c>
      <c r="I8" s="35" t="s">
        <v>29</v>
      </c>
      <c r="J8" s="33">
        <v>0.85</v>
      </c>
      <c r="K8" s="33">
        <v>0.95</v>
      </c>
      <c r="L8" s="35" t="s">
        <v>30</v>
      </c>
      <c r="M8" s="3">
        <v>855</v>
      </c>
    </row>
    <row r="9" s="3" customFormat="1" ht="33" customHeight="1" spans="1:13">
      <c r="A9" s="36"/>
      <c r="B9" s="37"/>
      <c r="C9" s="31" t="s">
        <v>31</v>
      </c>
      <c r="D9" s="32"/>
      <c r="E9" s="33"/>
      <c r="F9" s="34">
        <v>840</v>
      </c>
      <c r="G9" s="33">
        <f>H9-F9</f>
        <v>9</v>
      </c>
      <c r="H9" s="34">
        <f>M9-6</f>
        <v>849</v>
      </c>
      <c r="I9" s="35"/>
      <c r="J9" s="33"/>
      <c r="K9" s="33"/>
      <c r="L9" s="35"/>
      <c r="M9" s="3">
        <v>855</v>
      </c>
    </row>
    <row r="10" s="3" customFormat="1" ht="33" customHeight="1" spans="1:13">
      <c r="A10" s="38"/>
      <c r="B10" s="39"/>
      <c r="C10" s="39"/>
      <c r="D10" s="39"/>
      <c r="E10" s="40"/>
      <c r="F10" s="40">
        <f>SUM(F8:F9)</f>
        <v>1680</v>
      </c>
      <c r="G10" s="40">
        <f>SUM(G8:G9)</f>
        <v>18</v>
      </c>
      <c r="H10" s="40">
        <f>SUM(H8:H9)</f>
        <v>1698</v>
      </c>
      <c r="I10" s="41"/>
      <c r="J10" s="42"/>
      <c r="K10" s="43"/>
      <c r="L10" s="44"/>
    </row>
    <row r="11" s="3" customFormat="1" ht="25.5" spans="1:13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2026-01-21T07:52:17Z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