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sheet!$A$7:$L$15</definedName>
    <definedName name="Ext">[1]LUT!$G$2</definedName>
    <definedName name="Gender">[1]LUT!$I$1:$BI$1</definedName>
    <definedName name="_xlnm.Print_Area" localSheetId="0">sheet!$A$1:$L$15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<sst xmlns="http://schemas.openxmlformats.org/spreadsheetml/2006/main" count="40" uniqueCount="36">
  <si>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</si>
  <si>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</si>
  <si>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sf1567748082055</t>
  </si>
  <si>
    <t>嘉兴市南湖区海盐塘路555号，浙江新韦进出口有限公司 ，小严 13705737225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</si>
  <si>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</si>
  <si>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</si>
  <si>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</si>
  <si>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</si>
  <si>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</si>
  <si>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</si>
  <si>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</si>
  <si>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</si>
  <si>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</si>
  <si>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</si>
  <si>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</si>
  <si>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</si>
  <si>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</si>
  <si>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</si>
  <si>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</si>
  <si>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</si>
  <si>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</si>
  <si>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</si>
  <si>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</si>
  <si>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</si>
  <si>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</si>
  <si>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</si>
  <si>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S26011710</t>
  </si>
  <si>
    <t>DR LABEL</t>
  </si>
  <si>
    <t>6-1</t>
  </si>
  <si>
    <t>43*30*29</t>
  </si>
  <si>
    <t>6-2</t>
  </si>
  <si>
    <t>6-3</t>
  </si>
  <si>
    <t>6-4</t>
  </si>
  <si>
    <t>6-5</t>
  </si>
  <si>
    <t>6-6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</si>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</sst>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="87" zoomScaleNormal="100" workbookViewId="0">
      <selection activeCell="K13" sqref="K13:K1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>H8-F8</f>
        <v>0</v>
      </c>
      <c r="H8" s="34">
        <v>15000</v>
      </c>
      <c r="I8" s="35" t="s">
        <v>28</v>
      </c>
      <c r="J8" s="33">
        <f t="shared" ref="J8:J12" si="0">K8-0.85</f>
        <v>12</v>
      </c>
      <c r="K8" s="33">
        <v>12.85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15000</v>
      </c>
      <c r="G9" s="33">
        <f t="shared" ref="G9:G14" si="1">H9-F9</f>
        <v>0</v>
      </c>
      <c r="H9" s="34">
        <v>15000</v>
      </c>
      <c r="I9" s="35" t="s">
        <v>30</v>
      </c>
      <c r="J9" s="33">
        <f t="shared" si="0"/>
        <v>12</v>
      </c>
      <c r="K9" s="33">
        <v>12.85</v>
      </c>
      <c r="L9" s="33" t="s">
        <v>29</v>
      </c>
    </row>
    <row r="10" s="2" customFormat="1" ht="33" customHeight="1" spans="1:12">
      <c r="A10" s="29"/>
      <c r="B10" s="30"/>
      <c r="C10" s="37"/>
      <c r="D10" s="32"/>
      <c r="E10" s="33"/>
      <c r="F10" s="34">
        <v>15000</v>
      </c>
      <c r="G10" s="33">
        <f t="shared" si="1"/>
        <v>0</v>
      </c>
      <c r="H10" s="34">
        <v>15000</v>
      </c>
      <c r="I10" s="35" t="s">
        <v>31</v>
      </c>
      <c r="J10" s="33">
        <f t="shared" si="0"/>
        <v>12</v>
      </c>
      <c r="K10" s="33">
        <v>12.85</v>
      </c>
      <c r="L10" s="33" t="s">
        <v>29</v>
      </c>
    </row>
    <row r="11" s="2" customFormat="1" ht="33" customHeight="1" spans="1:12">
      <c r="A11" s="29"/>
      <c r="B11" s="30"/>
      <c r="C11" s="37"/>
      <c r="D11" s="32"/>
      <c r="E11" s="33"/>
      <c r="F11" s="34">
        <v>15000</v>
      </c>
      <c r="G11" s="33">
        <f t="shared" si="1"/>
        <v>0</v>
      </c>
      <c r="H11" s="34">
        <v>15000</v>
      </c>
      <c r="I11" s="35" t="s">
        <v>32</v>
      </c>
      <c r="J11" s="33">
        <f t="shared" si="0"/>
        <v>12</v>
      </c>
      <c r="K11" s="33">
        <v>12.85</v>
      </c>
      <c r="L11" s="33" t="s">
        <v>29</v>
      </c>
    </row>
    <row r="12" s="2" customFormat="1" ht="33" customHeight="1" spans="1:12">
      <c r="A12" s="29"/>
      <c r="B12" s="30"/>
      <c r="C12" s="37"/>
      <c r="D12" s="32"/>
      <c r="E12" s="33"/>
      <c r="F12" s="34">
        <v>15000</v>
      </c>
      <c r="G12" s="33">
        <f t="shared" si="1"/>
        <v>0</v>
      </c>
      <c r="H12" s="34">
        <v>15000</v>
      </c>
      <c r="I12" s="35" t="s">
        <v>33</v>
      </c>
      <c r="J12" s="33">
        <f t="shared" si="0"/>
        <v>12</v>
      </c>
      <c r="K12" s="33">
        <v>12.85</v>
      </c>
      <c r="L12" s="33" t="s">
        <v>29</v>
      </c>
    </row>
    <row r="13" s="2" customFormat="1" ht="33" customHeight="1" spans="1:12">
      <c r="A13" s="29"/>
      <c r="B13" s="30"/>
      <c r="C13" s="37"/>
      <c r="D13" s="32"/>
      <c r="E13" s="33"/>
      <c r="F13" s="34">
        <v>5000</v>
      </c>
      <c r="G13" s="33">
        <f t="shared" si="1"/>
        <v>0</v>
      </c>
      <c r="H13" s="34">
        <v>5000</v>
      </c>
      <c r="I13" s="38" t="s">
        <v>34</v>
      </c>
      <c r="J13" s="39">
        <v>4.1</v>
      </c>
      <c r="K13" s="39">
        <v>4.4</v>
      </c>
      <c r="L13" s="39" t="s">
        <v>35</v>
      </c>
    </row>
    <row r="14" s="2" customFormat="1" ht="33" customHeight="1" spans="1:12">
      <c r="A14" s="29"/>
      <c r="B14" s="30"/>
      <c r="C14" s="40"/>
      <c r="D14" s="32"/>
      <c r="E14" s="33"/>
      <c r="F14" s="34">
        <v>80</v>
      </c>
      <c r="G14" s="33">
        <f t="shared" si="1"/>
        <v>0</v>
      </c>
      <c r="H14" s="34">
        <v>80</v>
      </c>
      <c r="I14" s="41"/>
      <c r="J14" s="42"/>
      <c r="K14" s="42"/>
      <c r="L14" s="42"/>
    </row>
    <row r="15" s="2" customFormat="1" ht="33" customHeight="1" spans="1:12">
      <c r="A15" s="43"/>
      <c r="B15" s="44"/>
      <c r="C15" s="45"/>
      <c r="D15" s="45"/>
      <c r="E15" s="45"/>
      <c r="F15" s="45">
        <f>SUM(F8:F14)</f>
        <v>80080</v>
      </c>
      <c r="G15" s="45">
        <f>SUM(G8:G14)</f>
        <v>0</v>
      </c>
      <c r="H15" s="45">
        <f>SUM(H8:H14)</f>
        <v>80080</v>
      </c>
      <c r="I15" s="35"/>
      <c r="J15" s="46"/>
      <c r="K15" s="47"/>
      <c r="L15" s="48"/>
    </row>
    <row r="16" s="2" customFormat="1" ht="25.5" spans="1:12">
      <c r="A16" s="49"/>
      <c r="G16" s="50"/>
      <c r="I16" s="51"/>
      <c r="J16" s="49"/>
      <c r="K16" s="49"/>
      <c r="L16" s="49"/>
    </row>
  </sheetData>
  <autoFilter xmlns:etc="http://www.wps.cn/officeDocument/2017/etCustomData" ref="A7:L15" etc:filterBottomFollowUsedRange="0">
    <sortState ref="A7:L15">
      <sortCondition ref="I7"/>
    </sortState>
    <extLst/>
  </autoFilter>
  <mergeCells count="13">
    <mergeCell ref="A1:L1"/>
    <mergeCell ref="A2:L2"/>
    <mergeCell ref="E3:F3"/>
    <mergeCell ref="D4:G4"/>
    <mergeCell ref="B5:K5"/>
    <mergeCell ref="A8:A14"/>
    <mergeCell ref="B8:B14"/>
    <mergeCell ref="C8:C14"/>
    <mergeCell ref="D8:D14"/>
    <mergeCell ref="I13:I14"/>
    <mergeCell ref="J13:J14"/>
    <mergeCell ref="K13:K14"/>
    <mergeCell ref="L13:L14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2026-01-23T06:39:47Z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