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大货!$A$7:$L$24</definedName>
    <definedName name="Ext">[1]LUT!$G$2</definedName>
    <definedName name="Gender">[1]LUT!$I$1:$BI$1</definedName>
    <definedName name="_xlnm.Print_Area" localSheetId="0">大货!$A$1:$L$24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<sst xmlns="http://schemas.openxmlformats.org/spreadsheetml/2006/main" count="31" uniqueCount="31">
  <si>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</si>
  <si>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</si>
  <si>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SF1567748040093</t>
  </si>
  <si>
    <t>诸暨市德胜袜业 诸暨市王家井镇外陈工业园区 lisa    15157526263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</si>
  <si>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</si>
  <si>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</si>
  <si>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</si>
  <si>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</si>
  <si>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</si>
  <si>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</si>
  <si>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</si>
  <si>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</si>
  <si>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</si>
  <si>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</si>
  <si>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</si>
  <si>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</si>
  <si>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</si>
  <si>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</si>
  <si>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</si>
  <si>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</si>
  <si>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</si>
  <si>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</si>
  <si>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</si>
  <si>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</si>
  <si>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</si>
  <si>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</si>
  <si>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RSWNLFT053</t>
  </si>
  <si>
    <t>LTRFS24005
Rfid sticker</t>
  </si>
  <si>
    <t>1260/118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</si>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</sst>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view="pageBreakPreview" zoomScale="87" zoomScaleNormal="100" topLeftCell="A5" workbookViewId="0">
      <selection activeCell="A8" sqref="A8:A23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46044</v>
      </c>
      <c r="F3" s="10"/>
      <c r="G3" s="1"/>
    </row>
    <row r="4" s="1" customFormat="1" spans="1:13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3">
      <c r="A8" s="29" t="s">
        <v>26</v>
      </c>
      <c r="B8" s="30" t="s">
        <v>27</v>
      </c>
      <c r="C8" s="31" t="s">
        <v>28</v>
      </c>
      <c r="D8" s="32">
        <v>250</v>
      </c>
      <c r="E8" s="33">
        <v>72</v>
      </c>
      <c r="F8" s="34">
        <v>530</v>
      </c>
      <c r="G8" s="33">
        <f>H8-F8</f>
        <v>11</v>
      </c>
      <c r="H8" s="34">
        <f>M8-6</f>
        <v>541</v>
      </c>
      <c r="I8" s="35" t="s">
        <v>29</v>
      </c>
      <c r="J8" s="33">
        <f>7.7-0.55</f>
        <v>7.15</v>
      </c>
      <c r="K8" s="33">
        <v>7.7</v>
      </c>
      <c r="L8" s="35" t="s">
        <v>30</v>
      </c>
      <c r="M8" s="3">
        <v>547</v>
      </c>
    </row>
    <row r="9" s="3" customFormat="1" ht="33" customHeight="1" spans="1:13">
      <c r="A9" s="36"/>
      <c r="B9" s="37"/>
      <c r="C9" s="31"/>
      <c r="D9" s="32"/>
      <c r="E9" s="33">
        <v>73</v>
      </c>
      <c r="F9" s="34">
        <v>590</v>
      </c>
      <c r="G9" s="33">
        <f t="shared" ref="G9:G22" si="0">H9-F9</f>
        <v>12</v>
      </c>
      <c r="H9" s="34">
        <f t="shared" ref="H9:H23" si="1">M9-6</f>
        <v>602</v>
      </c>
      <c r="I9" s="35"/>
      <c r="J9" s="33"/>
      <c r="K9" s="33"/>
      <c r="L9" s="35"/>
      <c r="M9" s="3">
        <v>608</v>
      </c>
    </row>
    <row r="10" s="3" customFormat="1" ht="33" customHeight="1" spans="1:13">
      <c r="A10" s="36"/>
      <c r="B10" s="37"/>
      <c r="C10" s="31"/>
      <c r="D10" s="32"/>
      <c r="E10" s="33">
        <v>81</v>
      </c>
      <c r="F10" s="34">
        <v>750</v>
      </c>
      <c r="G10" s="33">
        <f t="shared" si="0"/>
        <v>15</v>
      </c>
      <c r="H10" s="34">
        <f t="shared" si="1"/>
        <v>765</v>
      </c>
      <c r="I10" s="35"/>
      <c r="J10" s="33"/>
      <c r="K10" s="33"/>
      <c r="L10" s="35"/>
      <c r="M10" s="3">
        <v>771</v>
      </c>
    </row>
    <row r="11" s="3" customFormat="1" ht="33" customHeight="1" spans="1:13">
      <c r="A11" s="36"/>
      <c r="B11" s="37"/>
      <c r="C11" s="31"/>
      <c r="D11" s="32"/>
      <c r="E11" s="33">
        <v>82</v>
      </c>
      <c r="F11" s="34">
        <v>1130</v>
      </c>
      <c r="G11" s="33">
        <f t="shared" si="0"/>
        <v>23</v>
      </c>
      <c r="H11" s="34">
        <f t="shared" si="1"/>
        <v>1153</v>
      </c>
      <c r="I11" s="35"/>
      <c r="J11" s="33"/>
      <c r="K11" s="33"/>
      <c r="L11" s="35"/>
      <c r="M11" s="3">
        <v>1159</v>
      </c>
    </row>
    <row r="12" s="3" customFormat="1" ht="33" customHeight="1" spans="1:13">
      <c r="A12" s="36"/>
      <c r="B12" s="37"/>
      <c r="C12" s="31"/>
      <c r="D12" s="32">
        <v>620</v>
      </c>
      <c r="E12" s="33">
        <v>72</v>
      </c>
      <c r="F12" s="34">
        <v>525</v>
      </c>
      <c r="G12" s="33">
        <f t="shared" si="0"/>
        <v>11</v>
      </c>
      <c r="H12" s="34">
        <f t="shared" si="1"/>
        <v>536</v>
      </c>
      <c r="I12" s="35"/>
      <c r="J12" s="33"/>
      <c r="K12" s="33"/>
      <c r="L12" s="35"/>
      <c r="M12" s="3">
        <v>542</v>
      </c>
    </row>
    <row r="13" s="3" customFormat="1" ht="33" customHeight="1" spans="1:13">
      <c r="A13" s="36"/>
      <c r="B13" s="37"/>
      <c r="C13" s="31"/>
      <c r="D13" s="32"/>
      <c r="E13" s="33">
        <v>73</v>
      </c>
      <c r="F13" s="34">
        <v>600</v>
      </c>
      <c r="G13" s="33">
        <f t="shared" si="0"/>
        <v>12</v>
      </c>
      <c r="H13" s="34">
        <f t="shared" si="1"/>
        <v>612</v>
      </c>
      <c r="I13" s="35"/>
      <c r="J13" s="33"/>
      <c r="K13" s="33"/>
      <c r="L13" s="35"/>
      <c r="M13" s="3">
        <v>618</v>
      </c>
    </row>
    <row r="14" s="3" customFormat="1" ht="33" customHeight="1" spans="1:13">
      <c r="A14" s="36"/>
      <c r="B14" s="37"/>
      <c r="C14" s="31"/>
      <c r="D14" s="32"/>
      <c r="E14" s="33">
        <v>81</v>
      </c>
      <c r="F14" s="34">
        <v>750</v>
      </c>
      <c r="G14" s="33">
        <f t="shared" si="0"/>
        <v>15</v>
      </c>
      <c r="H14" s="34">
        <f t="shared" si="1"/>
        <v>765</v>
      </c>
      <c r="I14" s="35"/>
      <c r="J14" s="33"/>
      <c r="K14" s="33"/>
      <c r="L14" s="35"/>
      <c r="M14" s="3">
        <v>771</v>
      </c>
    </row>
    <row r="15" s="3" customFormat="1" ht="33" customHeight="1" spans="1:13">
      <c r="A15" s="36"/>
      <c r="B15" s="37"/>
      <c r="C15" s="31"/>
      <c r="D15" s="32"/>
      <c r="E15" s="33">
        <v>82</v>
      </c>
      <c r="F15" s="34">
        <v>1125</v>
      </c>
      <c r="G15" s="33">
        <f t="shared" si="0"/>
        <v>23</v>
      </c>
      <c r="H15" s="34">
        <f t="shared" si="1"/>
        <v>1148</v>
      </c>
      <c r="I15" s="35"/>
      <c r="J15" s="33"/>
      <c r="K15" s="33"/>
      <c r="L15" s="35"/>
      <c r="M15" s="3">
        <v>1154</v>
      </c>
    </row>
    <row r="16" s="3" customFormat="1" ht="33" customHeight="1" spans="1:13">
      <c r="A16" s="36"/>
      <c r="B16" s="37"/>
      <c r="C16" s="31"/>
      <c r="D16" s="32">
        <v>629</v>
      </c>
      <c r="E16" s="33">
        <v>72</v>
      </c>
      <c r="F16" s="34">
        <v>350</v>
      </c>
      <c r="G16" s="33">
        <f t="shared" si="0"/>
        <v>7</v>
      </c>
      <c r="H16" s="34">
        <f t="shared" si="1"/>
        <v>357</v>
      </c>
      <c r="I16" s="35"/>
      <c r="J16" s="33"/>
      <c r="K16" s="33"/>
      <c r="L16" s="35"/>
      <c r="M16" s="3">
        <v>363</v>
      </c>
    </row>
    <row r="17" s="3" customFormat="1" ht="33" customHeight="1" spans="1:13">
      <c r="A17" s="36"/>
      <c r="B17" s="37"/>
      <c r="C17" s="31"/>
      <c r="D17" s="32"/>
      <c r="E17" s="33">
        <v>73</v>
      </c>
      <c r="F17" s="34">
        <v>400</v>
      </c>
      <c r="G17" s="33">
        <f t="shared" si="0"/>
        <v>8</v>
      </c>
      <c r="H17" s="34">
        <f t="shared" si="1"/>
        <v>408</v>
      </c>
      <c r="I17" s="35"/>
      <c r="J17" s="33"/>
      <c r="K17" s="33"/>
      <c r="L17" s="35"/>
      <c r="M17" s="3">
        <v>414</v>
      </c>
    </row>
    <row r="18" s="3" customFormat="1" ht="33" customHeight="1" spans="1:13">
      <c r="A18" s="36"/>
      <c r="B18" s="37"/>
      <c r="C18" s="31"/>
      <c r="D18" s="32"/>
      <c r="E18" s="33">
        <v>81</v>
      </c>
      <c r="F18" s="34">
        <v>500</v>
      </c>
      <c r="G18" s="33">
        <f t="shared" si="0"/>
        <v>10</v>
      </c>
      <c r="H18" s="34">
        <f t="shared" si="1"/>
        <v>510</v>
      </c>
      <c r="I18" s="35"/>
      <c r="J18" s="33"/>
      <c r="K18" s="33"/>
      <c r="L18" s="35"/>
      <c r="M18" s="3">
        <v>516</v>
      </c>
    </row>
    <row r="19" s="3" customFormat="1" ht="33" customHeight="1" spans="1:13">
      <c r="A19" s="36"/>
      <c r="B19" s="37"/>
      <c r="C19" s="31"/>
      <c r="D19" s="32"/>
      <c r="E19" s="33">
        <v>82</v>
      </c>
      <c r="F19" s="34">
        <v>750</v>
      </c>
      <c r="G19" s="33">
        <f t="shared" si="0"/>
        <v>15</v>
      </c>
      <c r="H19" s="34">
        <f t="shared" si="1"/>
        <v>765</v>
      </c>
      <c r="I19" s="35"/>
      <c r="J19" s="33"/>
      <c r="K19" s="33"/>
      <c r="L19" s="35"/>
      <c r="M19" s="3">
        <v>771</v>
      </c>
    </row>
    <row r="20" s="3" customFormat="1" ht="33" customHeight="1" spans="1:13">
      <c r="A20" s="36"/>
      <c r="B20" s="37"/>
      <c r="C20" s="31"/>
      <c r="D20" s="32">
        <v>800</v>
      </c>
      <c r="E20" s="33">
        <v>72</v>
      </c>
      <c r="F20" s="34">
        <v>250</v>
      </c>
      <c r="G20" s="33">
        <f t="shared" si="0"/>
        <v>5</v>
      </c>
      <c r="H20" s="34">
        <f t="shared" si="1"/>
        <v>255</v>
      </c>
      <c r="I20" s="35"/>
      <c r="J20" s="33"/>
      <c r="K20" s="33"/>
      <c r="L20" s="35"/>
      <c r="M20" s="3">
        <v>261</v>
      </c>
    </row>
    <row r="21" s="3" customFormat="1" ht="33" customHeight="1" spans="1:13">
      <c r="A21" s="36"/>
      <c r="B21" s="37"/>
      <c r="C21" s="31"/>
      <c r="D21" s="32"/>
      <c r="E21" s="33">
        <v>73</v>
      </c>
      <c r="F21" s="34">
        <v>320</v>
      </c>
      <c r="G21" s="33">
        <f t="shared" si="0"/>
        <v>7</v>
      </c>
      <c r="H21" s="34">
        <f t="shared" si="1"/>
        <v>327</v>
      </c>
      <c r="I21" s="35"/>
      <c r="J21" s="33"/>
      <c r="K21" s="33"/>
      <c r="L21" s="35"/>
      <c r="M21" s="3">
        <v>333</v>
      </c>
    </row>
    <row r="22" s="3" customFormat="1" ht="33" customHeight="1" spans="1:13">
      <c r="A22" s="36"/>
      <c r="B22" s="37"/>
      <c r="C22" s="31"/>
      <c r="D22" s="32"/>
      <c r="E22" s="33">
        <v>81</v>
      </c>
      <c r="F22" s="34">
        <v>380</v>
      </c>
      <c r="G22" s="33">
        <f t="shared" si="0"/>
        <v>8</v>
      </c>
      <c r="H22" s="34">
        <f t="shared" si="1"/>
        <v>388</v>
      </c>
      <c r="I22" s="35"/>
      <c r="J22" s="33"/>
      <c r="K22" s="33"/>
      <c r="L22" s="35"/>
      <c r="M22" s="3">
        <v>394</v>
      </c>
    </row>
    <row r="23" s="3" customFormat="1" ht="33" customHeight="1" spans="1:13">
      <c r="A23" s="36"/>
      <c r="B23" s="37"/>
      <c r="C23" s="31"/>
      <c r="D23" s="32"/>
      <c r="E23" s="33">
        <v>82</v>
      </c>
      <c r="F23" s="34">
        <v>550</v>
      </c>
      <c r="G23" s="33">
        <f>H23-F23</f>
        <v>11</v>
      </c>
      <c r="H23" s="34">
        <f t="shared" si="1"/>
        <v>561</v>
      </c>
      <c r="I23" s="35"/>
      <c r="J23" s="33"/>
      <c r="K23" s="33"/>
      <c r="L23" s="35"/>
      <c r="M23" s="3">
        <v>567</v>
      </c>
    </row>
    <row r="24" s="3" customFormat="1" ht="33" customHeight="1" spans="1:13">
      <c r="A24" s="38"/>
      <c r="B24" s="39"/>
      <c r="C24" s="39"/>
      <c r="D24" s="39"/>
      <c r="E24" s="40"/>
      <c r="F24" s="40">
        <f>SUM(F8:F23)</f>
        <v>9500</v>
      </c>
      <c r="G24" s="40">
        <f>SUM(G8:G23)</f>
        <v>193</v>
      </c>
      <c r="H24" s="40">
        <f>SUM(H8:H23)</f>
        <v>9693</v>
      </c>
      <c r="I24" s="41"/>
      <c r="J24" s="42"/>
      <c r="K24" s="43"/>
      <c r="L24" s="44"/>
    </row>
    <row r="25" s="3" customFormat="1" ht="25.5" spans="1:13">
      <c r="A25" s="45"/>
      <c r="G25" s="46"/>
      <c r="I25" s="47"/>
      <c r="J25" s="45"/>
      <c r="K25" s="45"/>
      <c r="L25" s="45"/>
    </row>
  </sheetData>
  <autoFilter xmlns:etc="http://www.wps.cn/officeDocument/2017/etCustomData" ref="A7:L24" etc:filterBottomFollowUsedRange="0">
    <sortState ref="A7:L24">
      <sortCondition ref="I7"/>
    </sortState>
    <extLst/>
  </autoFilter>
  <mergeCells count="8">
    <mergeCell ref="A1:L1"/>
    <mergeCell ref="A2:L2"/>
    <mergeCell ref="E3:F3"/>
    <mergeCell ref="D4:G4"/>
    <mergeCell ref="B5:K5"/>
    <mergeCell ref="B24:D24"/>
    <mergeCell ref="A8:A23"/>
    <mergeCell ref="B8:B23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2026-01-22T06:17:42Z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