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<sst xmlns="http://schemas.openxmlformats.org/spreadsheetml/2006/main" count="42" uniqueCount="42">
  <si>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</si>
  <si>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</si>
  <si>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</si>
  <si>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</si>
  <si>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邮政快递：8404124325913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</si>
  <si>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</si>
  <si>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</si>
  <si>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</si>
  <si>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</si>
  <si>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</si>
  <si>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</si>
  <si>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</si>
  <si>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</si>
  <si>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</si>
  <si>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</si>
  <si>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</si>
  <si>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</si>
  <si>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</si>
  <si>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</si>
  <si>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</si>
  <si>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</si>
  <si>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</si>
  <si>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</si>
  <si>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</si>
  <si>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</si>
  <si>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</si>
  <si>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</si>
  <si>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</si>
  <si>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RCTL26037</t>
  </si>
  <si>
    <t>MRZCSRP001-红色棉绳-33CM，800</t>
  </si>
  <si>
    <t>5344/614-072 主单 款</t>
  </si>
  <si>
    <t>21*37*15</t>
  </si>
  <si>
    <t>RCTL26038</t>
  </si>
  <si>
    <t>MRZCSRP001-红色棉绳-33CM，1500</t>
  </si>
  <si>
    <t>5344/615-504,919 主单 款</t>
  </si>
  <si>
    <t>RCTL26039</t>
  </si>
  <si>
    <t>MRZCSRP001-红色棉绳-33CM，650</t>
  </si>
  <si>
    <t>5344/600-428 主单 款</t>
  </si>
  <si>
    <t>RC26SHY006</t>
  </si>
  <si>
    <t>MRZCALL062-米黄色吊粒-21CM，14014</t>
  </si>
  <si>
    <t>4354-632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</si>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</sst>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F15" sqref="F15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0" t="s">
        <v>26</v>
      </c>
      <c r="K8" s="25" t="s">
        <v>27</v>
      </c>
    </row>
    <row r="9" s="1" customFormat="1" ht="55.05" customHeight="1" spans="1:11">
      <c r="A9" s="26" t="s">
        <v>28</v>
      </c>
      <c r="B9" s="26" t="s">
        <v>29</v>
      </c>
      <c r="C9" s="27" t="s">
        <v>30</v>
      </c>
      <c r="D9" s="28">
        <v>800</v>
      </c>
      <c r="E9" s="29">
        <f t="shared" ref="E9:E11" si="0">+D9*0.05</f>
        <v>40</v>
      </c>
      <c r="F9" s="29">
        <f t="shared" ref="F9:F11" si="1">+D9+E9</f>
        <v>840</v>
      </c>
      <c r="G9" s="30">
        <v>1</v>
      </c>
      <c r="H9" s="30">
        <f>I9-0.3</f>
        <v>3.37</v>
      </c>
      <c r="I9" s="41">
        <v>3.67</v>
      </c>
      <c r="J9" s="41" t="s">
        <v>31</v>
      </c>
      <c r="K9" s="30">
        <v>0.012</v>
      </c>
    </row>
    <row r="10" s="1" customFormat="1" ht="55.05" customHeight="1" spans="1:11">
      <c r="A10" s="26" t="s">
        <v>32</v>
      </c>
      <c r="B10" s="26" t="s">
        <v>33</v>
      </c>
      <c r="C10" s="27" t="s">
        <v>34</v>
      </c>
      <c r="D10" s="28">
        <v>1500</v>
      </c>
      <c r="E10" s="29">
        <f t="shared" si="0"/>
        <v>75</v>
      </c>
      <c r="F10" s="29">
        <f t="shared" si="1"/>
        <v>1575</v>
      </c>
      <c r="G10" s="31"/>
      <c r="H10" s="31"/>
      <c r="I10" s="42"/>
      <c r="J10" s="42"/>
      <c r="K10" s="31"/>
    </row>
    <row r="11" s="1" customFormat="1" ht="55.05" customHeight="1" spans="1:11">
      <c r="A11" s="26" t="s">
        <v>35</v>
      </c>
      <c r="B11" s="26" t="s">
        <v>36</v>
      </c>
      <c r="C11" s="27" t="s">
        <v>37</v>
      </c>
      <c r="D11" s="28">
        <v>650</v>
      </c>
      <c r="E11" s="29">
        <f t="shared" si="0"/>
        <v>32.5</v>
      </c>
      <c r="F11" s="29">
        <f t="shared" si="1"/>
        <v>682.5</v>
      </c>
      <c r="G11" s="31"/>
      <c r="H11" s="31"/>
      <c r="I11" s="42"/>
      <c r="J11" s="42"/>
      <c r="K11" s="31"/>
    </row>
    <row r="12" ht="55.05" customHeight="1" spans="1:11">
      <c r="A12" s="32" t="s">
        <v>38</v>
      </c>
      <c r="B12" s="32" t="s">
        <v>39</v>
      </c>
      <c r="C12" s="27" t="s">
        <v>40</v>
      </c>
      <c r="D12" s="33">
        <v>14014</v>
      </c>
      <c r="E12" s="29">
        <f>+D12*0.05</f>
        <v>700.7</v>
      </c>
      <c r="F12" s="29">
        <f>+D12+E12</f>
        <v>14714.7</v>
      </c>
      <c r="G12" s="34"/>
      <c r="H12" s="34"/>
      <c r="I12" s="43"/>
      <c r="J12" s="43"/>
      <c r="K12" s="34"/>
    </row>
    <row r="13" customFormat="1" ht="46.95" customHeight="1" spans="1:11">
      <c r="A13" s="35"/>
      <c r="B13" s="36"/>
      <c r="C13" s="36"/>
      <c r="D13" s="37"/>
      <c r="E13" s="37"/>
      <c r="F13" s="37"/>
      <c r="G13" s="38"/>
      <c r="H13" s="38"/>
      <c r="I13" s="44"/>
      <c r="J13" s="44"/>
      <c r="K13" s="37"/>
    </row>
    <row r="14" ht="46.95" customHeight="1" spans="1:11">
      <c r="A14" s="35" t="s">
        <v>41</v>
      </c>
      <c r="B14" s="36"/>
      <c r="C14" s="36"/>
      <c r="D14" s="39">
        <f>SUM(D9:D12)</f>
        <v>16964</v>
      </c>
      <c r="E14" s="39">
        <f>SUM(E9:E12)</f>
        <v>848.2</v>
      </c>
      <c r="F14" s="39">
        <f>SUM(F9:F12)</f>
        <v>17812.2</v>
      </c>
      <c r="G14" s="39">
        <f>SUM(G9)</f>
        <v>1</v>
      </c>
      <c r="H14" s="39"/>
      <c r="I14" s="39"/>
      <c r="J14" s="39"/>
      <c r="K14" s="39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2026-01-23T09:49:44Z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