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Sheet1!$A$1:$K$14</definedName>
  </definedNames>
  <calcPr calcId="144525"/>
</workbook>
</file>

<file path=xl/sharedStrings.xml><?xml version="1.0" encoding="utf-8"?>
<sst xmlns="http://schemas.openxmlformats.org/spreadsheetml/2006/main" count="42" uniqueCount="41">
  <si>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</si>
  <si>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</si>
  <si>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</si>
  <si>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</si>
  <si>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邮政快递：8404791771913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</si>
  <si>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</si>
  <si>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</si>
  <si>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</si>
  <si>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</si>
  <si>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</si>
  <si>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</si>
  <si>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</si>
  <si>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</si>
  <si>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</si>
  <si>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</si>
  <si>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</si>
  <si>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</si>
  <si>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</si>
  <si>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</si>
  <si>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</si>
  <si>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</si>
  <si>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</si>
  <si>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</si>
  <si>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</si>
  <si>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</si>
  <si>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</si>
  <si>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</si>
  <si>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</si>
  <si>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RC26SHY007</t>
  </si>
  <si>
    <t xml:space="preserve">MRZCALL062-米黄色吊粒-21CM，14014 </t>
  </si>
  <si>
    <t>4354-631 款</t>
  </si>
  <si>
    <t>21*37*15</t>
  </si>
  <si>
    <t>RAMSZA26024</t>
  </si>
  <si>
    <t>MRZCSRP001-红色棉绳-33CM，500</t>
  </si>
  <si>
    <t>RC-117400，POORD334669，56741-D， 4736/900 SRPLS 款</t>
  </si>
  <si>
    <t>RAMSZA26026</t>
  </si>
  <si>
    <t>MRZCSRP001-红色棉绳-33CM，520</t>
  </si>
  <si>
    <t>56750-D，4736/902 SRPLS 款</t>
  </si>
  <si>
    <t>RAMSZA26025</t>
  </si>
  <si>
    <t>56746-D，4736/901 SRPLS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</si>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</sst>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view="pageBreakPreview" zoomScale="115" zoomScaleNormal="100" topLeftCell="A4" workbookViewId="0">
      <selection activeCell="I13" sqref="I13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46046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1" t="s">
        <v>26</v>
      </c>
      <c r="K8" s="28" t="s">
        <v>27</v>
      </c>
    </row>
    <row r="9" s="4" customFormat="1" ht="59" customHeight="1" spans="1:11">
      <c r="A9" s="29" t="s">
        <v>28</v>
      </c>
      <c r="B9" s="29" t="s">
        <v>29</v>
      </c>
      <c r="C9" s="30" t="s">
        <v>30</v>
      </c>
      <c r="D9" s="31">
        <v>14014</v>
      </c>
      <c r="E9" s="32">
        <f>+D9*0.05</f>
        <v>700.7</v>
      </c>
      <c r="F9" s="32">
        <f>+D9+E9</f>
        <v>14714.7</v>
      </c>
      <c r="G9" s="33">
        <v>1</v>
      </c>
      <c r="H9" s="33">
        <f>I9-0.3</f>
        <v>2.89</v>
      </c>
      <c r="I9" s="42">
        <v>3.19</v>
      </c>
      <c r="J9" s="42" t="s">
        <v>31</v>
      </c>
      <c r="K9" s="33">
        <v>0.012</v>
      </c>
    </row>
    <row r="10" s="4" customFormat="1" ht="60" customHeight="1" spans="1:11">
      <c r="A10" s="29" t="s">
        <v>32</v>
      </c>
      <c r="B10" s="34" t="s">
        <v>33</v>
      </c>
      <c r="C10" s="30" t="s">
        <v>34</v>
      </c>
      <c r="D10" s="31">
        <v>500</v>
      </c>
      <c r="E10" s="32">
        <f>D10*0.05</f>
        <v>25</v>
      </c>
      <c r="F10" s="32">
        <f>D10+E10</f>
        <v>525</v>
      </c>
      <c r="G10" s="35"/>
      <c r="H10" s="35"/>
      <c r="I10" s="43"/>
      <c r="J10" s="43"/>
      <c r="K10" s="35"/>
    </row>
    <row r="11" s="4" customFormat="1" ht="60" customHeight="1" spans="1:11">
      <c r="A11" s="29" t="s">
        <v>35</v>
      </c>
      <c r="B11" s="34" t="s">
        <v>36</v>
      </c>
      <c r="C11" s="30" t="s">
        <v>37</v>
      </c>
      <c r="D11" s="31">
        <v>520</v>
      </c>
      <c r="E11" s="32">
        <f>D11*0.05</f>
        <v>26</v>
      </c>
      <c r="F11" s="32">
        <f>D11+E11</f>
        <v>546</v>
      </c>
      <c r="G11" s="35"/>
      <c r="H11" s="35"/>
      <c r="I11" s="43"/>
      <c r="J11" s="43"/>
      <c r="K11" s="35"/>
    </row>
    <row r="12" s="4" customFormat="1" ht="60" customHeight="1" spans="1:11">
      <c r="A12" s="29" t="s">
        <v>38</v>
      </c>
      <c r="B12" s="34" t="s">
        <v>36</v>
      </c>
      <c r="C12" s="30" t="s">
        <v>39</v>
      </c>
      <c r="D12" s="31">
        <v>520</v>
      </c>
      <c r="E12" s="32">
        <f>D12*0.05</f>
        <v>26</v>
      </c>
      <c r="F12" s="32">
        <f>D12+E12</f>
        <v>546</v>
      </c>
      <c r="G12" s="35"/>
      <c r="H12" s="35"/>
      <c r="I12" s="44"/>
      <c r="J12" s="44"/>
      <c r="K12" s="35"/>
    </row>
    <row r="13" s="4" customFormat="1" ht="60" customHeight="1" spans="1:11">
      <c r="A13" s="30"/>
      <c r="B13" s="30"/>
      <c r="C13" s="36"/>
      <c r="D13" s="31"/>
      <c r="E13" s="32"/>
      <c r="F13" s="32"/>
      <c r="G13" s="37"/>
      <c r="H13" s="37"/>
      <c r="I13" s="45"/>
      <c r="J13" s="45"/>
      <c r="K13" s="45"/>
    </row>
    <row r="14" ht="47" customHeight="1" spans="1:11">
      <c r="A14" s="38" t="s">
        <v>40</v>
      </c>
      <c r="B14" s="39"/>
      <c r="C14" s="39"/>
      <c r="D14" s="40">
        <f>SUM(D9:D13)</f>
        <v>15554</v>
      </c>
      <c r="E14" s="40">
        <f>SUM(E9:E13)</f>
        <v>777.7</v>
      </c>
      <c r="F14" s="40">
        <f>SUM(F9:F13)</f>
        <v>16331.7</v>
      </c>
      <c r="G14" s="40">
        <f>SUM(G9:G13)</f>
        <v>1</v>
      </c>
      <c r="H14" s="40"/>
      <c r="I14" s="40"/>
      <c r="J14" s="40"/>
      <c r="K14" s="40"/>
    </row>
  </sheetData>
  <autoFilter ref="A7:K16">
    <extLst/>
  </autoFilter>
  <mergeCells count="12">
    <mergeCell ref="A1:K1"/>
    <mergeCell ref="A2:K2"/>
    <mergeCell ref="A3:C3"/>
    <mergeCell ref="D3:K3"/>
    <mergeCell ref="D4:K4"/>
    <mergeCell ref="D5:K5"/>
    <mergeCell ref="G9:G12"/>
    <mergeCell ref="H9:H12"/>
    <mergeCell ref="I9:I12"/>
    <mergeCell ref="J9:J12"/>
    <mergeCell ref="K9:K12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2026-01-25T01:22:54Z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