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Sheet1!$A$7:$K$14</definedName>
    <definedName name="Ext">[1]LUT!$G$2</definedName>
    <definedName name="Gender">[1]LUT!$I$1:$BI$1</definedName>
    <definedName name="_xlnm.Print_Area" localSheetId="0">Sheet1!$A$1:$K$12</definedName>
  </definedNames>
  <calcPr calcId="144525"/>
</workbook>
</file>

<file path=xl/sharedStrings.xml><?xml version="1.0" encoding="utf-8"?>
<sst xmlns="http://schemas.openxmlformats.org/spreadsheetml/2006/main" count="36" uniqueCount="36">
  <si>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</si>
  <si>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</si>
  <si>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</si>
  <si>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</si>
  <si>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邮政快递：8406056702813</t>
  </si>
  <si>
    <t>收件地址：毛久云（转王巧），15505527695，江苏省苏州市常熟高新技术产业开发区银丰路89号尤尼菲德(苏州)智能科技有限公司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</si>
  <si>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</si>
  <si>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</si>
  <si>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</si>
  <si>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</si>
  <si>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</si>
  <si>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</si>
  <si>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</si>
  <si>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</si>
  <si>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</si>
  <si>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</si>
  <si>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</si>
  <si>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</si>
  <si>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</si>
  <si>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</si>
  <si>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</si>
  <si>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</si>
  <si>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</si>
  <si>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</si>
  <si>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</si>
  <si>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</si>
  <si>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</si>
  <si>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</si>
  <si>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RCZYXZH208</t>
  </si>
  <si>
    <t>ZHLOP25007-1厘米色蜡绳/新版-22CM，153</t>
  </si>
  <si>
    <t>4315/047/800/01 款</t>
  </si>
  <si>
    <t>14*36*9</t>
  </si>
  <si>
    <t>RCZYXZH209</t>
  </si>
  <si>
    <t>ZHLOP25007-1厘米色蜡绳/新版-22CM，1005</t>
  </si>
  <si>
    <t>2356/047/658/01 款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</si>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</sst>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7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7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 shrinkToFit="1"/>
    </xf>
    <xf numFmtId="0" fontId="14" fillId="0" borderId="3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4" fillId="0" borderId="3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view="pageBreakPreview" zoomScale="115" zoomScaleNormal="100" topLeftCell="A2" workbookViewId="0">
      <selection activeCell="I11" sqref="I11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46048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7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153</v>
      </c>
      <c r="E9" s="29">
        <f>+D9*0.05</f>
        <v>7.65</v>
      </c>
      <c r="F9" s="29">
        <f>+D9+E9</f>
        <v>160.65</v>
      </c>
      <c r="G9" s="30">
        <v>1</v>
      </c>
      <c r="H9" s="30">
        <f>I9-0.13</f>
        <v>0.25</v>
      </c>
      <c r="I9" s="38">
        <v>0.38</v>
      </c>
      <c r="J9" s="38" t="s">
        <v>31</v>
      </c>
      <c r="K9" s="30">
        <v>0.005</v>
      </c>
    </row>
    <row r="10" customFormat="1" ht="55.05" customHeight="1" spans="1:11">
      <c r="A10" s="26" t="s">
        <v>32</v>
      </c>
      <c r="B10" s="26" t="s">
        <v>33</v>
      </c>
      <c r="C10" s="27" t="s">
        <v>34</v>
      </c>
      <c r="D10" s="28">
        <v>1005</v>
      </c>
      <c r="E10" s="29">
        <f>+D10*0.05</f>
        <v>50.25</v>
      </c>
      <c r="F10" s="29">
        <f>+D10+E10</f>
        <v>1055.25</v>
      </c>
      <c r="G10" s="31"/>
      <c r="H10" s="31"/>
      <c r="I10" s="39"/>
      <c r="J10" s="39"/>
      <c r="K10" s="31"/>
    </row>
    <row r="11" customFormat="1" ht="46.95" customHeight="1" spans="1:11">
      <c r="A11" s="32"/>
      <c r="B11" s="33"/>
      <c r="C11" s="33"/>
      <c r="D11" s="34"/>
      <c r="E11" s="34"/>
      <c r="F11" s="34"/>
      <c r="G11" s="35"/>
      <c r="H11" s="35"/>
      <c r="I11" s="40"/>
      <c r="J11" s="40"/>
      <c r="K11" s="34"/>
    </row>
    <row r="12" ht="46.95" customHeight="1" spans="1:11">
      <c r="A12" s="32" t="s">
        <v>35</v>
      </c>
      <c r="B12" s="33"/>
      <c r="C12" s="33"/>
      <c r="D12" s="36">
        <f>SUM(D9:D10)</f>
        <v>1158</v>
      </c>
      <c r="E12" s="36">
        <f>SUM(E9:E10)</f>
        <v>57.9</v>
      </c>
      <c r="F12" s="36">
        <f>SUM(F9:F10)</f>
        <v>1215.9</v>
      </c>
      <c r="G12" s="36">
        <f>SUM(G9:G9)</f>
        <v>1</v>
      </c>
      <c r="H12" s="36"/>
      <c r="I12" s="36"/>
      <c r="J12" s="36"/>
      <c r="K12" s="36"/>
    </row>
  </sheetData>
  <autoFilter ref="A7:K14">
    <extLst/>
  </autoFilter>
  <mergeCells count="12">
    <mergeCell ref="A1:K1"/>
    <mergeCell ref="A2:K2"/>
    <mergeCell ref="A3:C3"/>
    <mergeCell ref="D3:K3"/>
    <mergeCell ref="D4:K4"/>
    <mergeCell ref="D5:K5"/>
    <mergeCell ref="G9:G10"/>
    <mergeCell ref="H9:H10"/>
    <mergeCell ref="I9:I10"/>
    <mergeCell ref="J9:J10"/>
    <mergeCell ref="K9:K10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2026-01-26T09:54:56Z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