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<sst xmlns="http://schemas.openxmlformats.org/spreadsheetml/2006/main" count="39" uniqueCount="39">
  <si>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</si>
  <si>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</si>
  <si>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</si>
  <si>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</si>
  <si>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顺丰：SF1565458082481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</si>
  <si>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</si>
  <si>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</si>
  <si>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</si>
  <si>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</si>
  <si>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</si>
  <si>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</si>
  <si>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</si>
  <si>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</si>
  <si>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</si>
  <si>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</si>
  <si>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</si>
  <si>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</si>
  <si>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</si>
  <si>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</si>
  <si>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</si>
  <si>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</si>
  <si>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</si>
  <si>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</si>
  <si>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</si>
  <si>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</si>
  <si>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</si>
  <si>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</si>
  <si>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</si>
  <si>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REU25TCW131-1</t>
  </si>
  <si>
    <t>MRZCSTD001-黑色丝带-33CM，1200</t>
  </si>
  <si>
    <t>3920-280 款</t>
  </si>
  <si>
    <t>14*36*9</t>
  </si>
  <si>
    <t>RCTL26044</t>
  </si>
  <si>
    <t>MRZCSTD001-黑色丝带-33CM，72</t>
  </si>
  <si>
    <t>4344/402-982 主单 加单1 款</t>
  </si>
  <si>
    <t>RCDGZARA6092</t>
  </si>
  <si>
    <t>MRZCALL023-白色吊绳-33CM，1200</t>
  </si>
  <si>
    <t>6096-334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</si>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</sst>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I12" sqref="I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46048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1200</v>
      </c>
      <c r="E9" s="31">
        <f>+D9*0.05</f>
        <v>60</v>
      </c>
      <c r="F9" s="31">
        <f>+D9+E9</f>
        <v>1260</v>
      </c>
      <c r="G9" s="32">
        <v>1</v>
      </c>
      <c r="H9" s="32">
        <f>I9-0.13</f>
        <v>0.84</v>
      </c>
      <c r="I9" s="39">
        <v>0.97</v>
      </c>
      <c r="J9" s="39" t="s">
        <v>31</v>
      </c>
      <c r="K9" s="32">
        <v>0.005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72</v>
      </c>
      <c r="E10" s="31">
        <f>D10*0.05</f>
        <v>3.6</v>
      </c>
      <c r="F10" s="31">
        <f>D10+E10</f>
        <v>75.6</v>
      </c>
      <c r="G10" s="33"/>
      <c r="H10" s="33"/>
      <c r="I10" s="40"/>
      <c r="J10" s="40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1200</v>
      </c>
      <c r="E11" s="31">
        <f>D11*0.05</f>
        <v>60</v>
      </c>
      <c r="F11" s="31">
        <f>D11+E11</f>
        <v>1260</v>
      </c>
      <c r="G11" s="33"/>
      <c r="H11" s="33"/>
      <c r="I11" s="40"/>
      <c r="J11" s="40"/>
      <c r="K11" s="33"/>
    </row>
    <row r="12" s="4" customFormat="1" ht="60" customHeight="1" spans="1:11">
      <c r="A12" s="29"/>
      <c r="B12" s="29"/>
      <c r="C12" s="34"/>
      <c r="D12" s="30"/>
      <c r="E12" s="31"/>
      <c r="F12" s="31"/>
      <c r="G12" s="32"/>
      <c r="H12" s="32"/>
      <c r="I12" s="41"/>
      <c r="J12" s="41"/>
      <c r="K12" s="41"/>
    </row>
    <row r="13" ht="47" customHeight="1" spans="1:11">
      <c r="A13" s="35" t="s">
        <v>38</v>
      </c>
      <c r="B13" s="36"/>
      <c r="C13" s="36"/>
      <c r="D13" s="37">
        <f>SUM(D9:D12)</f>
        <v>2472</v>
      </c>
      <c r="E13" s="37">
        <f>SUM(E9:E12)</f>
        <v>123.6</v>
      </c>
      <c r="F13" s="37">
        <f>SUM(F9:F12)</f>
        <v>2595.6</v>
      </c>
      <c r="G13" s="37">
        <f>SUM(G9:G12)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