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<sst xmlns="http://schemas.openxmlformats.org/spreadsheetml/2006/main" count="45" uniqueCount="45">
  <si>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</si>
  <si>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</si>
  <si>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</si>
  <si>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</si>
  <si>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邮政快递：8406671366013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</si>
  <si>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</si>
  <si>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</si>
  <si>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</si>
  <si>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</si>
  <si>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</si>
  <si>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</si>
  <si>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</si>
  <si>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</si>
  <si>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</si>
  <si>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</si>
  <si>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</si>
  <si>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</si>
  <si>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</si>
  <si>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</si>
  <si>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</si>
  <si>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</si>
  <si>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</si>
  <si>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</si>
  <si>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</si>
  <si>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</si>
  <si>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</si>
  <si>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</si>
  <si>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</si>
  <si>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RLDYCZH0121</t>
  </si>
  <si>
    <t>ZHLOP25009-1厘米色蜡绳/新版-30CM，1000</t>
  </si>
  <si>
    <t>6165/073/442/99 款</t>
  </si>
  <si>
    <t>21*37*15</t>
  </si>
  <si>
    <t>RLDYCZH0125</t>
  </si>
  <si>
    <t>ZHLOP25009-1厘米色蜡绳/新版-30CM，175</t>
  </si>
  <si>
    <t>6165/073/983/99 款</t>
  </si>
  <si>
    <t>RLDYCZH0122</t>
  </si>
  <si>
    <t>ZHLOP25009-1厘米色蜡绳/新版-30CM，1840</t>
  </si>
  <si>
    <t>6193/073/664/99 款，840，
6193/073/515/99 款，1000</t>
  </si>
  <si>
    <t>RLDYCZH0123</t>
  </si>
  <si>
    <t>ZHLOP25009-1厘米色蜡绳/新版-30CM，835</t>
  </si>
  <si>
    <t>6193/073/515/99 款，500，
6193/073/664/99 款，335</t>
  </si>
  <si>
    <t>RLDYCZH0124</t>
  </si>
  <si>
    <t>ZHLOP25009-1厘米色蜡绳/新版-30CM，4080</t>
  </si>
  <si>
    <t>19620-04，6195/073/515/99 款，1020，
19620-04，6195/073/664/99 款，1020，
19617-04，6196/073/442/99 款，1020，
19617-04，6196/073/983/99 款，1020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</si>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</sst>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4" workbookViewId="0">
      <selection activeCell="H14" sqref="H1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2.825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46049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1000</v>
      </c>
      <c r="E9" s="31">
        <f>+D9*0.05</f>
        <v>50</v>
      </c>
      <c r="F9" s="31">
        <f>+D9+E9</f>
        <v>1050</v>
      </c>
      <c r="G9" s="32">
        <v>1</v>
      </c>
      <c r="H9" s="32">
        <f>I9-0.3</f>
        <v>1.81</v>
      </c>
      <c r="I9" s="40">
        <v>2.11</v>
      </c>
      <c r="J9" s="40" t="s">
        <v>31</v>
      </c>
      <c r="K9" s="32">
        <v>0.012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175</v>
      </c>
      <c r="E10" s="31">
        <f>D10*0.05</f>
        <v>8.75</v>
      </c>
      <c r="F10" s="31">
        <f>D10+E10</f>
        <v>183.75</v>
      </c>
      <c r="G10" s="33"/>
      <c r="H10" s="33"/>
      <c r="I10" s="41"/>
      <c r="J10" s="41"/>
      <c r="K10" s="33"/>
    </row>
    <row r="11" s="4" customFormat="1" ht="60" customHeight="1" spans="1:11">
      <c r="A11" s="29" t="s">
        <v>35</v>
      </c>
      <c r="B11" s="29" t="s">
        <v>36</v>
      </c>
      <c r="C11" s="29" t="s">
        <v>37</v>
      </c>
      <c r="D11" s="30">
        <v>1840</v>
      </c>
      <c r="E11" s="31">
        <f>D11*0.05</f>
        <v>92</v>
      </c>
      <c r="F11" s="31">
        <f>D11+E11</f>
        <v>1932</v>
      </c>
      <c r="G11" s="33"/>
      <c r="H11" s="33"/>
      <c r="I11" s="41"/>
      <c r="J11" s="41"/>
      <c r="K11" s="33"/>
    </row>
    <row r="12" s="4" customFormat="1" ht="60" customHeight="1" spans="1:11">
      <c r="A12" s="29" t="s">
        <v>38</v>
      </c>
      <c r="B12" s="29" t="s">
        <v>39</v>
      </c>
      <c r="C12" s="29" t="s">
        <v>40</v>
      </c>
      <c r="D12" s="30">
        <v>835</v>
      </c>
      <c r="E12" s="31">
        <f>D12*0.05</f>
        <v>41.75</v>
      </c>
      <c r="F12" s="31">
        <f>D12+E12</f>
        <v>876.75</v>
      </c>
      <c r="G12" s="33"/>
      <c r="H12" s="33"/>
      <c r="I12" s="41"/>
      <c r="J12" s="41"/>
      <c r="K12" s="33"/>
    </row>
    <row r="13" s="4" customFormat="1" ht="113" customHeight="1" spans="1:11">
      <c r="A13" s="29" t="s">
        <v>41</v>
      </c>
      <c r="B13" s="29" t="s">
        <v>42</v>
      </c>
      <c r="C13" s="29" t="s">
        <v>43</v>
      </c>
      <c r="D13" s="30">
        <v>4080</v>
      </c>
      <c r="E13" s="31">
        <f>D13*0.05</f>
        <v>204</v>
      </c>
      <c r="F13" s="31">
        <f>D13+E13</f>
        <v>4284</v>
      </c>
      <c r="G13" s="33"/>
      <c r="H13" s="33"/>
      <c r="I13" s="42"/>
      <c r="J13" s="42"/>
      <c r="K13" s="33"/>
    </row>
    <row r="14" s="4" customFormat="1" ht="60" customHeight="1" spans="1:11">
      <c r="A14" s="29"/>
      <c r="B14" s="29"/>
      <c r="C14" s="34"/>
      <c r="D14" s="35"/>
      <c r="E14" s="31"/>
      <c r="F14" s="31"/>
      <c r="G14" s="32"/>
      <c r="H14" s="32"/>
      <c r="I14" s="43"/>
      <c r="J14" s="43"/>
      <c r="K14" s="43"/>
    </row>
    <row r="15" ht="47" customHeight="1" spans="1:11">
      <c r="A15" s="36" t="s">
        <v>44</v>
      </c>
      <c r="B15" s="37"/>
      <c r="C15" s="37"/>
      <c r="D15" s="38">
        <f>SUM(D9:D14)</f>
        <v>7930</v>
      </c>
      <c r="E15" s="38">
        <f>SUM(E9:E14)</f>
        <v>396.5</v>
      </c>
      <c r="F15" s="38">
        <f>SUM(F9:F14)</f>
        <v>8326.5</v>
      </c>
      <c r="G15" s="38">
        <f>SUM(G9:G14)</f>
        <v>1</v>
      </c>
      <c r="H15" s="38"/>
      <c r="I15" s="38"/>
      <c r="J15" s="38"/>
      <c r="K15" s="38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2026-01-27T10:03:54Z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