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<sst xmlns="http://schemas.openxmlformats.org/spreadsheetml/2006/main" count="39" uniqueCount="39">
  <si>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</si>
  <si>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</si>
  <si>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</si>
  <si>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</si>
  <si>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邮政快递：8408427676713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</si>
  <si>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</si>
  <si>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</si>
  <si>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</si>
  <si>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</si>
  <si>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</si>
  <si>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</si>
  <si>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</si>
  <si>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</si>
  <si>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</si>
  <si>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</si>
  <si>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</si>
  <si>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</si>
  <si>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</si>
  <si>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</si>
  <si>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</si>
  <si>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</si>
  <si>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</si>
  <si>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</si>
  <si>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</si>
  <si>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</si>
  <si>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</si>
  <si>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</si>
  <si>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</si>
  <si>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RNBHYZH001</t>
  </si>
  <si>
    <t>ZHLOP25007-1厘米色蜡绳/新版-21CM，1530</t>
  </si>
  <si>
    <t>7387/073/052/99 款</t>
  </si>
  <si>
    <t>15*37*30</t>
  </si>
  <si>
    <t>RLDYCZH0127</t>
  </si>
  <si>
    <t>ZHLOP25009-1厘米色蜡绳/新版-30CM，2530</t>
  </si>
  <si>
    <t>24102-04，5626/080/052/99 款，1520，
24103-04，5627/426/052/99 款，1010</t>
  </si>
  <si>
    <t>RLDYCZH0128</t>
  </si>
  <si>
    <t>ZHLOP25009-1厘米色蜡绳/新版-30CM，510</t>
  </si>
  <si>
    <t>8316/073/052/99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</si>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</sst>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F9" sqref="F9:F11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1530</v>
      </c>
      <c r="E9" s="29">
        <f t="shared" ref="E9:E11" si="0">+D9*0.05</f>
        <v>76.5</v>
      </c>
      <c r="F9" s="29">
        <f t="shared" ref="F9:F11" si="1">+D9+E9</f>
        <v>1606.5</v>
      </c>
      <c r="G9" s="30">
        <v>1</v>
      </c>
      <c r="H9" s="30">
        <f>I9-0.3</f>
        <v>0.88</v>
      </c>
      <c r="I9" s="40">
        <v>1.18</v>
      </c>
      <c r="J9" s="40" t="s">
        <v>31</v>
      </c>
      <c r="K9" s="30">
        <v>0.012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2530</v>
      </c>
      <c r="E10" s="29">
        <f t="shared" si="0"/>
        <v>126.5</v>
      </c>
      <c r="F10" s="29">
        <f t="shared" si="1"/>
        <v>2656.5</v>
      </c>
      <c r="G10" s="31"/>
      <c r="H10" s="31"/>
      <c r="I10" s="41"/>
      <c r="J10" s="41"/>
      <c r="K10" s="31"/>
    </row>
    <row r="11" customFormat="1" ht="55.05" customHeight="1" spans="1:11">
      <c r="A11" s="26" t="s">
        <v>35</v>
      </c>
      <c r="B11" s="26" t="s">
        <v>36</v>
      </c>
      <c r="C11" s="27" t="s">
        <v>37</v>
      </c>
      <c r="D11" s="28">
        <v>510</v>
      </c>
      <c r="E11" s="29">
        <f t="shared" si="0"/>
        <v>25.5</v>
      </c>
      <c r="F11" s="29">
        <f t="shared" si="1"/>
        <v>535.5</v>
      </c>
      <c r="G11" s="32"/>
      <c r="H11" s="32"/>
      <c r="I11" s="42"/>
      <c r="J11" s="42"/>
      <c r="K11" s="32"/>
    </row>
    <row r="12" customFormat="1" ht="46.95" customHeight="1" spans="1:11">
      <c r="A12" s="33"/>
      <c r="B12" s="34"/>
      <c r="C12" s="34"/>
      <c r="D12" s="35"/>
      <c r="E12" s="35"/>
      <c r="F12" s="36"/>
      <c r="G12" s="37"/>
      <c r="H12" s="37"/>
      <c r="I12" s="43"/>
      <c r="J12" s="43"/>
      <c r="K12" s="35"/>
    </row>
    <row r="13" ht="46.95" customHeight="1" spans="1:11">
      <c r="A13" s="33" t="s">
        <v>38</v>
      </c>
      <c r="B13" s="34"/>
      <c r="C13" s="34"/>
      <c r="D13" s="38">
        <f>SUM(D9:D11)</f>
        <v>4570</v>
      </c>
      <c r="E13" s="38">
        <f>SUM(E9:E11)</f>
        <v>228.5</v>
      </c>
      <c r="F13" s="38">
        <f>SUM(F9:F11)</f>
        <v>4798.5</v>
      </c>
      <c r="G13" s="38">
        <f>SUM(G9:G9)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