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<sst xmlns="http://schemas.openxmlformats.org/spreadsheetml/2006/main" count="50" uniqueCount="50">
  <si>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</si>
  <si>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</si>
  <si>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</si>
  <si>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SF1564455967325 山东京都呈龙服装有限公司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</si>
  <si>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</si>
  <si>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</si>
  <si>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</si>
  <si>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</si>
  <si>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</si>
  <si>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</si>
  <si>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</si>
  <si>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</si>
  <si>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</si>
  <si>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</si>
  <si>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</si>
  <si>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</si>
  <si>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</si>
  <si>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</si>
  <si>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</si>
  <si>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</si>
  <si>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</si>
  <si>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</si>
  <si>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</si>
  <si>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</si>
  <si>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</si>
  <si>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</si>
  <si>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</si>
  <si>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</si>
  <si>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 Pip label</t>
  </si>
  <si>
    <t>039676&amp;140709</t>
  </si>
  <si>
    <t>白色</t>
  </si>
  <si>
    <t>1-1</t>
  </si>
  <si>
    <t>袋装</t>
  </si>
  <si>
    <t>总计</t>
  </si>
  <si>
    <t>Factory name (工厂名称)</t>
  </si>
  <si>
    <t>PO. Number(订单号)</t>
  </si>
  <si>
    <t>P26016768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</si>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</sst>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282575</xdr:rowOff>
    </xdr:from>
    <xdr:to>
      <xdr:col>1</xdr:col>
      <xdr:colOff>2002155</xdr:colOff>
      <xdr:row>1</xdr:row>
      <xdr:rowOff>1382395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36575"/>
          <a:ext cx="1781175" cy="1099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workbookViewId="0">
      <selection activeCell="F6" sqref="F6"/>
    </sheetView>
  </sheetViews>
  <sheetFormatPr defaultColWidth="9" defaultRowHeight="13.5"/>
  <cols>
    <col min="1" max="1" width="27.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46053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 t="s">
        <v>29</v>
      </c>
      <c r="C9" s="46" t="s">
        <v>30</v>
      </c>
      <c r="D9" s="47"/>
      <c r="E9" s="48"/>
      <c r="F9" s="49">
        <v>3200</v>
      </c>
      <c r="G9" s="50">
        <f>F9*0.02</f>
        <v>64</v>
      </c>
      <c r="H9" s="50">
        <f>F9+G9</f>
        <v>3264</v>
      </c>
      <c r="I9" s="51" t="s">
        <v>31</v>
      </c>
      <c r="J9" s="52">
        <v>0.4</v>
      </c>
      <c r="K9" s="52">
        <v>0.5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3200</v>
      </c>
      <c r="G27" s="67">
        <f>SUM(G9:G26)</f>
        <v>64</v>
      </c>
      <c r="H27" s="67">
        <f>SUM(H9:H26)</f>
        <v>3264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tr">
        <f>箱单!B9</f>
        <v>039676&amp;140709</v>
      </c>
      <c r="C4" s="10"/>
    </row>
    <row r="5" ht="41" customHeight="1" spans="1:3">
      <c r="A5" s="4" t="s">
        <v>39</v>
      </c>
      <c r="B5" s="11" t="str">
        <f>箱单!A9</f>
        <v>JJW-WL008-MF Pip label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3200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2026-01-31T01:02:37Z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9EEED23DE58F4C558D8E27A84AFD128E_13</vt:lpwstr>
  </property>
  <property fmtid="{D5CDD505-2E9C-101B-9397-08002B2CF9AE}" pid="4" name="CalculationRule">
    <vt:i4>0</vt:i4>
  </property>
</Properties>
</file>