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E798DE2-310F-4383-8F71-504F008B646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11" i="7"/>
  <c r="F13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<sst xmlns="http://schemas.openxmlformats.org/spreadsheetml/2006/main" count="37" uniqueCount="37">
  <si>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</si>
  <si>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</si>
  <si>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</si>
  <si>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</si>
  <si>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</si>
  <si>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</si>
  <si>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</si>
  <si>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</si>
  <si>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</si>
  <si>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</si>
  <si>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</si>
  <si>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</si>
  <si>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</si>
  <si>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</si>
  <si>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</si>
  <si>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</si>
  <si>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</si>
  <si>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</si>
  <si>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</si>
  <si>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</si>
  <si>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</si>
  <si>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</si>
  <si>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</si>
  <si>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</si>
  <si>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</si>
  <si>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</si>
  <si>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</si>
  <si>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</si>
  <si>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</si>
  <si>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</si>
  <si>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</si>
  <si>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21_AULBW10195</t>
  </si>
  <si>
    <t>G3518AX</t>
  </si>
  <si>
    <t>湖北省十堰经济技术开发区龙门大道32号柯家垭安置区B区服装厂  宙子华夏(湖北)科技有限公司 15971907867杨生</t>
    <phoneticPr fontId="25" type="noConversion"/>
  </si>
  <si>
    <t xml:space="preserve">S26012998 </t>
  </si>
  <si>
    <t>顺丰SF1562119220384</t>
    <phoneticPr fontId="25" type="noConversion"/>
  </si>
  <si>
    <t>2026.1.31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</si>
</sst>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3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45720</xdr:rowOff>
    </xdr:from>
    <xdr:to>
      <xdr:col>4</xdr:col>
      <xdr:colOff>121919</xdr:colOff>
      <xdr:row>24</xdr:row>
      <xdr:rowOff>59266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7A46C52-7862-A0D4-1A3E-AB51A8860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45720"/>
          <a:ext cx="2476499" cy="4402666"/>
        </a:xfrm>
        <a:prstGeom prst="rect">
          <a:avLst/>
        </a:prstGeom>
      </xdr:spPr>
    </xdr:pic>
    <xdr:clientData/>
  </xdr:twoCellAnchor>
  <xdr:twoCellAnchor editAs="oneCell">
    <xdr:from>
      <xdr:col>4</xdr:col>
      <xdr:colOff>235266</xdr:colOff>
      <xdr:row>0</xdr:row>
      <xdr:rowOff>53340</xdr:rowOff>
    </xdr:from>
    <xdr:to>
      <xdr:col>8</xdr:col>
      <xdr:colOff>273033</xdr:colOff>
      <xdr:row>24</xdr:row>
      <xdr:rowOff>66294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E881AE8-5259-0637-ACED-89A63275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3666" y="53340"/>
          <a:ext cx="2476167" cy="4402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N11" sqref="N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36</v>
      </c>
      <c r="F3" s="43"/>
      <c r="G3" s="7"/>
    </row>
    <row r="4" spans="1:12" ht="17.25" customHeight="1">
      <c r="D4" s="33" t="s">
        <v>29</v>
      </c>
      <c r="E4" s="44" t="s">
        <v>35</v>
      </c>
      <c r="F4" s="45"/>
      <c r="G4" s="45"/>
      <c r="H4" s="45"/>
    </row>
    <row r="5" spans="1:12" ht="18.7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34</v>
      </c>
      <c r="B8" s="40" t="s">
        <v>31</v>
      </c>
      <c r="C8" s="30" t="s">
        <v>32</v>
      </c>
      <c r="D8" s="15"/>
      <c r="E8" s="18">
        <v>34</v>
      </c>
      <c r="F8" s="16">
        <v>273</v>
      </c>
      <c r="G8" s="16">
        <f t="shared" ref="G8" si="0">H8-F8</f>
        <v>37</v>
      </c>
      <c r="H8" s="16">
        <v>310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5"/>
      <c r="C9" s="27"/>
      <c r="D9" s="15"/>
      <c r="E9" s="18">
        <v>36</v>
      </c>
      <c r="F9" s="16">
        <v>273</v>
      </c>
      <c r="G9" s="16">
        <f t="shared" ref="G9:G10" si="1">H9-F9</f>
        <v>37</v>
      </c>
      <c r="H9" s="16">
        <v>310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>
        <v>38</v>
      </c>
      <c r="F10" s="16">
        <v>273</v>
      </c>
      <c r="G10" s="16">
        <f t="shared" si="1"/>
        <v>47</v>
      </c>
      <c r="H10" s="16">
        <v>320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>
        <v>40</v>
      </c>
      <c r="F11" s="16">
        <v>182</v>
      </c>
      <c r="G11" s="16">
        <f t="shared" ref="G11" si="2">H11-F11</f>
        <v>28</v>
      </c>
      <c r="H11" s="16">
        <v>210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/>
      <c r="F12" s="16"/>
      <c r="G12" s="16"/>
      <c r="H12" s="16"/>
      <c r="I12" s="34"/>
      <c r="J12" s="23"/>
      <c r="K12" s="23"/>
      <c r="L12" s="28"/>
    </row>
    <row r="13" spans="1:12" ht="14.4">
      <c r="A13" s="36" t="s">
        <v>28</v>
      </c>
      <c r="B13" s="19"/>
      <c r="C13" s="19"/>
      <c r="D13" s="19"/>
      <c r="E13" s="19"/>
      <c r="F13" s="37">
        <f>SUM(F8:F12)</f>
        <v>1001</v>
      </c>
      <c r="G13" s="37"/>
      <c r="H13" s="38"/>
      <c r="I13" s="39"/>
      <c r="J13" s="24"/>
      <c r="K13" s="24"/>
      <c r="L1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R15" sqref="R15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2026-01-31T06:02:57Z</cp:lastPrinted>
  <dcterms:created xsi:type="dcterms:W3CDTF">2017-02-25T05:34:00Z</dcterms:created>
  <dcterms:modified xsi:type="dcterms:W3CDTF">2026-01-31T06:05:34Z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