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送货单!$A$1:$L$53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52" i="4"/>
  <c r="G52"/>
  <c r="H51"/>
  <c r="G51"/>
  <c r="G50"/>
  <c r="H50" s="1"/>
  <c r="H49"/>
  <c r="G49"/>
  <c r="H48"/>
  <c r="G48"/>
  <c r="H47"/>
  <c r="G47"/>
  <c r="G46"/>
  <c r="H46" s="1"/>
  <c r="H44"/>
  <c r="G44"/>
  <c r="H43"/>
  <c r="G43"/>
  <c r="G42"/>
  <c r="H42" s="1"/>
  <c r="H41"/>
  <c r="G41"/>
  <c r="H40"/>
  <c r="G40"/>
  <c r="H39"/>
  <c r="G39"/>
  <c r="G38"/>
  <c r="H38" s="1"/>
  <c r="H37"/>
  <c r="G37"/>
  <c r="H36"/>
  <c r="G36"/>
  <c r="H35"/>
  <c r="G35"/>
  <c r="G34"/>
  <c r="H34" s="1"/>
  <c r="H33"/>
  <c r="G33"/>
  <c r="H32"/>
  <c r="G32"/>
  <c r="H31"/>
  <c r="G31"/>
  <c r="H29"/>
  <c r="G29"/>
  <c r="H28"/>
  <c r="G28"/>
  <c r="H27"/>
  <c r="G27"/>
  <c r="H26"/>
  <c r="G26"/>
  <c r="H25"/>
  <c r="G25"/>
  <c r="H24"/>
  <c r="G24"/>
  <c r="H23"/>
  <c r="G23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G21"/>
  <c r="H21" s="1"/>
  <c r="F53"/>
  <c r="F45"/>
  <c r="F30"/>
  <c r="F22"/>
  <c r="G9"/>
  <c r="H9" s="1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<sst xmlns="http://schemas.openxmlformats.org/spreadsheetml/2006/main" count="178" uniqueCount="103">
  <si>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</si>
  <si>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</si>
  <si>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</si>
  <si>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</si>
  <si>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</si>
  <si>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</si>
  <si>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</si>
  <si>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</si>
  <si>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</si>
  <si>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</si>
  <si>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</si>
  <si>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</si>
  <si>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</si>
  <si>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</si>
  <si>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</si>
  <si>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</si>
  <si>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</si>
  <si>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</si>
  <si>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</si>
  <si>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</si>
  <si>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</si>
  <si>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</si>
  <si>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</si>
  <si>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</si>
  <si>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</si>
  <si>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</si>
  <si>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</si>
  <si>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</si>
  <si>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</si>
  <si>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</si>
  <si>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</si>
  <si>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</si>
  <si>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</si>
  <si>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</si>
  <si>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</si>
  <si>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</si>
  <si>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</si>
  <si>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</si>
  <si>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</si>
  <si>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</si>
  <si>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</si>
  <si>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</si>
  <si>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</si>
  <si>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</si>
  <si>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</si>
  <si>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SF 1566808742037</t>
    <phoneticPr fontId="13" type="noConversion"/>
  </si>
  <si>
    <t>38*50</t>
    <phoneticPr fontId="27" type="noConversion"/>
  </si>
  <si>
    <r>
      <t xml:space="preserve">P26017288 </t>
    </r>
    <r>
      <rPr>
        <sz val="11"/>
        <color theme="1"/>
        <rFont val="宋体"/>
        <family val="3"/>
        <charset val="134"/>
        <scheme val="minor"/>
      </rPr>
      <t>//S26012898</t>
    </r>
    <phoneticPr fontId="27" type="noConversion"/>
  </si>
  <si>
    <t>100230872MS</t>
  </si>
  <si>
    <t>XXS</t>
  </si>
  <si>
    <t>194138583112</t>
  </si>
  <si>
    <t>XS</t>
  </si>
  <si>
    <t>194138583051</t>
  </si>
  <si>
    <t>S</t>
  </si>
  <si>
    <t>194138583068</t>
  </si>
  <si>
    <t>M</t>
  </si>
  <si>
    <t>194138583075</t>
  </si>
  <si>
    <t>L</t>
  </si>
  <si>
    <t>194138583082</t>
  </si>
  <si>
    <t>XL</t>
  </si>
  <si>
    <t>194138583099</t>
  </si>
  <si>
    <t>XXL</t>
  </si>
  <si>
    <t>194138583105</t>
  </si>
  <si>
    <t>194138583181</t>
  </si>
  <si>
    <t>194138583129</t>
  </si>
  <si>
    <t>194138583136</t>
  </si>
  <si>
    <t>194138583143</t>
  </si>
  <si>
    <t>194138583150</t>
  </si>
  <si>
    <t>194138583167</t>
  </si>
  <si>
    <t>194138583174</t>
  </si>
  <si>
    <t>100233411MS</t>
  </si>
  <si>
    <t>194138685274</t>
  </si>
  <si>
    <t>194138685212</t>
  </si>
  <si>
    <t>194138685229</t>
  </si>
  <si>
    <t>194138685236</t>
  </si>
  <si>
    <t>194138685243</t>
  </si>
  <si>
    <t>194138685250</t>
  </si>
  <si>
    <t>194138685267</t>
  </si>
  <si>
    <t>100233446MS</t>
  </si>
  <si>
    <t>194138617121</t>
  </si>
  <si>
    <t>194138617060</t>
  </si>
  <si>
    <t>194138617077</t>
  </si>
  <si>
    <t>194138617084</t>
  </si>
  <si>
    <t>194138617091</t>
  </si>
  <si>
    <t>194138617107</t>
  </si>
  <si>
    <t>194138617114</t>
  </si>
  <si>
    <t>194138617190</t>
  </si>
  <si>
    <t>194138617138</t>
  </si>
  <si>
    <t>194138617145</t>
  </si>
  <si>
    <t>194138617152</t>
  </si>
  <si>
    <t>194138617169</t>
  </si>
  <si>
    <t>194138617176</t>
  </si>
  <si>
    <t>194138617183</t>
  </si>
  <si>
    <t>100233448MS</t>
  </si>
  <si>
    <t>194138618005</t>
  </si>
  <si>
    <t>194138617947</t>
  </si>
  <si>
    <t>194138617954</t>
  </si>
  <si>
    <t>194138617961</t>
  </si>
  <si>
    <t>194138617978</t>
  </si>
  <si>
    <t>194138617985</t>
  </si>
  <si>
    <t>194138617992</t>
  </si>
  <si>
    <t xml:space="preserve">小钟 收 唐人服饰有限公司
联系电话：18257291665
浙江省浙江省湖州市德清禹越高桥集镇鑫丰路86号
</t>
    <phoneticPr fontId="13" type="noConversion"/>
  </si>
  <si>
    <t>尺码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</si>
</sst>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ۿ"/>
  </numFmts>
  <fonts count="34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7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79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176" fontId="33" fillId="0" borderId="7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7"/>
      <c r="B1" s="48"/>
      <c r="C1" s="49"/>
    </row>
    <row r="2" spans="1:3" ht="27" customHeight="1">
      <c r="A2" s="1" t="s">
        <v>1</v>
      </c>
      <c r="B2" s="18" t="s">
        <v>41</v>
      </c>
      <c r="C2" s="50"/>
    </row>
    <row r="3" spans="1:3" ht="27" customHeight="1">
      <c r="A3" s="1" t="s">
        <v>2</v>
      </c>
      <c r="B3" s="2" t="s">
        <v>38</v>
      </c>
      <c r="C3" s="50"/>
    </row>
    <row r="4" spans="1:3" ht="27" customHeight="1">
      <c r="A4" s="1" t="s">
        <v>3</v>
      </c>
      <c r="B4" s="2" t="s">
        <v>39</v>
      </c>
      <c r="C4" s="50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1" t="s">
        <v>13</v>
      </c>
    </row>
    <row r="7" spans="1:3" ht="302.25" customHeight="1">
      <c r="A7" s="1" t="s">
        <v>6</v>
      </c>
      <c r="B7" s="5"/>
      <c r="C7" s="51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2" t="s">
        <v>12</v>
      </c>
    </row>
    <row r="10" spans="1:3" ht="33.75" customHeight="1">
      <c r="A10" s="1" t="s">
        <v>10</v>
      </c>
      <c r="B10" s="7">
        <v>5.2</v>
      </c>
      <c r="C10" s="52"/>
    </row>
    <row r="11" spans="1:3" ht="33.75" customHeight="1">
      <c r="A11" s="1" t="s">
        <v>11</v>
      </c>
      <c r="B11" s="8" t="s">
        <v>0</v>
      </c>
      <c r="C11" s="5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zoomScale="60" workbookViewId="0">
      <selection activeCell="S20" sqref="S20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0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53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9" customFormat="1" ht="23.25" customHeight="1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9" customFormat="1" ht="22.5" customHeight="1">
      <c r="A3" s="29"/>
      <c r="B3" s="29"/>
      <c r="C3" s="29"/>
      <c r="D3" s="10" t="s">
        <v>17</v>
      </c>
      <c r="E3" s="55">
        <v>46052</v>
      </c>
      <c r="F3" s="56"/>
      <c r="G3" s="57" t="s">
        <v>101</v>
      </c>
      <c r="H3" s="57"/>
      <c r="I3" s="57"/>
      <c r="J3" s="57"/>
      <c r="K3" s="57"/>
      <c r="L3" s="57"/>
    </row>
    <row r="4" spans="1:12" s="9" customFormat="1" ht="19.5" customHeight="1">
      <c r="A4" s="17"/>
      <c r="B4" s="29"/>
      <c r="C4" s="58" t="s">
        <v>18</v>
      </c>
      <c r="D4" s="58"/>
      <c r="E4" s="59" t="s">
        <v>45</v>
      </c>
      <c r="F4" s="60"/>
      <c r="G4" s="57"/>
      <c r="H4" s="57"/>
      <c r="I4" s="57"/>
      <c r="J4" s="57"/>
      <c r="K4" s="57"/>
      <c r="L4" s="57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43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102</v>
      </c>
      <c r="E7" s="33" t="s">
        <v>42</v>
      </c>
      <c r="F7" s="34" t="s">
        <v>32</v>
      </c>
      <c r="G7" s="35" t="s">
        <v>44</v>
      </c>
      <c r="H7" s="34" t="s">
        <v>33</v>
      </c>
      <c r="I7" s="36" t="s">
        <v>34</v>
      </c>
      <c r="J7" s="37" t="s">
        <v>35</v>
      </c>
      <c r="K7" s="37" t="s">
        <v>36</v>
      </c>
      <c r="L7" s="38" t="s">
        <v>37</v>
      </c>
    </row>
    <row r="8" spans="1:12" ht="13.5" customHeight="1">
      <c r="A8" s="64" t="s">
        <v>47</v>
      </c>
      <c r="B8" s="61" t="s">
        <v>46</v>
      </c>
      <c r="C8" s="40" t="s">
        <v>48</v>
      </c>
      <c r="D8" s="40" t="s">
        <v>49</v>
      </c>
      <c r="E8" s="40" t="s">
        <v>50</v>
      </c>
      <c r="F8" s="41">
        <v>40</v>
      </c>
      <c r="G8" s="43">
        <f>F8*0.03</f>
        <v>1.2</v>
      </c>
      <c r="H8" s="43">
        <f>SUM(F8:G8)</f>
        <v>41.2</v>
      </c>
      <c r="I8" s="39"/>
      <c r="J8" s="39"/>
    </row>
    <row r="9" spans="1:12">
      <c r="A9" s="65"/>
      <c r="B9" s="62"/>
      <c r="C9" s="40" t="s">
        <v>48</v>
      </c>
      <c r="D9" s="40" t="s">
        <v>51</v>
      </c>
      <c r="E9" s="40" t="s">
        <v>52</v>
      </c>
      <c r="F9" s="41">
        <v>60</v>
      </c>
      <c r="G9" s="43">
        <f t="shared" ref="G9:G52" si="0">F9*0.03</f>
        <v>1.7999999999999998</v>
      </c>
      <c r="H9" s="43">
        <f t="shared" ref="H9:H11" si="1">SUM(F9:G9)</f>
        <v>61.8</v>
      </c>
      <c r="I9" s="42"/>
      <c r="J9" s="39"/>
    </row>
    <row r="10" spans="1:12">
      <c r="A10" s="65"/>
      <c r="B10" s="62"/>
      <c r="C10" s="40" t="s">
        <v>48</v>
      </c>
      <c r="D10" s="40" t="s">
        <v>53</v>
      </c>
      <c r="E10" s="40" t="s">
        <v>54</v>
      </c>
      <c r="F10" s="41">
        <v>140</v>
      </c>
      <c r="G10" s="43">
        <f t="shared" si="0"/>
        <v>4.2</v>
      </c>
      <c r="H10" s="43">
        <f t="shared" si="1"/>
        <v>144.19999999999999</v>
      </c>
      <c r="I10" s="42"/>
    </row>
    <row r="11" spans="1:12">
      <c r="A11" s="65"/>
      <c r="B11" s="62"/>
      <c r="C11" s="40" t="s">
        <v>48</v>
      </c>
      <c r="D11" s="40" t="s">
        <v>55</v>
      </c>
      <c r="E11" s="40" t="s">
        <v>56</v>
      </c>
      <c r="F11" s="41">
        <v>240</v>
      </c>
      <c r="G11" s="43">
        <f t="shared" si="0"/>
        <v>7.1999999999999993</v>
      </c>
      <c r="H11" s="43">
        <f t="shared" si="1"/>
        <v>247.2</v>
      </c>
      <c r="I11" s="42"/>
    </row>
    <row r="12" spans="1:12">
      <c r="A12" s="65"/>
      <c r="B12" s="62"/>
      <c r="C12" s="44" t="s">
        <v>48</v>
      </c>
      <c r="D12" s="44" t="s">
        <v>57</v>
      </c>
      <c r="E12" s="44" t="s">
        <v>58</v>
      </c>
      <c r="F12" s="46">
        <v>230</v>
      </c>
      <c r="G12" s="43">
        <f t="shared" si="0"/>
        <v>6.8999999999999995</v>
      </c>
      <c r="H12" s="43">
        <f t="shared" ref="H12:H21" si="2">SUM(F12:G12)</f>
        <v>236.9</v>
      </c>
      <c r="I12" s="42"/>
    </row>
    <row r="13" spans="1:12">
      <c r="A13" s="65"/>
      <c r="B13" s="62"/>
      <c r="C13" s="44" t="s">
        <v>48</v>
      </c>
      <c r="D13" s="44" t="s">
        <v>59</v>
      </c>
      <c r="E13" s="44" t="s">
        <v>60</v>
      </c>
      <c r="F13" s="46">
        <v>170</v>
      </c>
      <c r="G13" s="43">
        <f t="shared" si="0"/>
        <v>5.0999999999999996</v>
      </c>
      <c r="H13" s="43">
        <f t="shared" si="2"/>
        <v>175.1</v>
      </c>
      <c r="I13" s="42"/>
    </row>
    <row r="14" spans="1:12">
      <c r="A14" s="65"/>
      <c r="B14" s="62"/>
      <c r="C14" s="44" t="s">
        <v>48</v>
      </c>
      <c r="D14" s="44" t="s">
        <v>61</v>
      </c>
      <c r="E14" s="44" t="s">
        <v>62</v>
      </c>
      <c r="F14" s="46">
        <v>60</v>
      </c>
      <c r="G14" s="43">
        <f t="shared" si="0"/>
        <v>1.7999999999999998</v>
      </c>
      <c r="H14" s="43">
        <f t="shared" si="2"/>
        <v>61.8</v>
      </c>
      <c r="I14" s="42"/>
    </row>
    <row r="15" spans="1:12">
      <c r="A15" s="65"/>
      <c r="B15" s="62"/>
      <c r="C15" s="44" t="s">
        <v>48</v>
      </c>
      <c r="D15" s="44" t="s">
        <v>49</v>
      </c>
      <c r="E15" s="44" t="s">
        <v>63</v>
      </c>
      <c r="F15" s="46">
        <v>40</v>
      </c>
      <c r="G15" s="43">
        <f t="shared" si="0"/>
        <v>1.2</v>
      </c>
      <c r="H15" s="43">
        <f t="shared" si="2"/>
        <v>41.2</v>
      </c>
      <c r="I15" s="42"/>
    </row>
    <row r="16" spans="1:12">
      <c r="A16" s="65"/>
      <c r="B16" s="62"/>
      <c r="C16" s="44" t="s">
        <v>48</v>
      </c>
      <c r="D16" s="44" t="s">
        <v>51</v>
      </c>
      <c r="E16" s="44" t="s">
        <v>64</v>
      </c>
      <c r="F16" s="46">
        <v>60</v>
      </c>
      <c r="G16" s="43">
        <f t="shared" si="0"/>
        <v>1.7999999999999998</v>
      </c>
      <c r="H16" s="43">
        <f t="shared" si="2"/>
        <v>61.8</v>
      </c>
      <c r="I16" s="42"/>
    </row>
    <row r="17" spans="1:9">
      <c r="A17" s="65"/>
      <c r="B17" s="62"/>
      <c r="C17" s="44" t="s">
        <v>48</v>
      </c>
      <c r="D17" s="44" t="s">
        <v>53</v>
      </c>
      <c r="E17" s="44" t="s">
        <v>65</v>
      </c>
      <c r="F17" s="46">
        <v>140</v>
      </c>
      <c r="G17" s="43">
        <f t="shared" si="0"/>
        <v>4.2</v>
      </c>
      <c r="H17" s="43">
        <f t="shared" si="2"/>
        <v>144.19999999999999</v>
      </c>
      <c r="I17" s="42"/>
    </row>
    <row r="18" spans="1:9">
      <c r="A18" s="65"/>
      <c r="B18" s="62"/>
      <c r="C18" s="44" t="s">
        <v>48</v>
      </c>
      <c r="D18" s="44" t="s">
        <v>55</v>
      </c>
      <c r="E18" s="44" t="s">
        <v>66</v>
      </c>
      <c r="F18" s="46">
        <v>240</v>
      </c>
      <c r="G18" s="43">
        <f t="shared" si="0"/>
        <v>7.1999999999999993</v>
      </c>
      <c r="H18" s="43">
        <f t="shared" si="2"/>
        <v>247.2</v>
      </c>
      <c r="I18" s="42"/>
    </row>
    <row r="19" spans="1:9">
      <c r="A19" s="65"/>
      <c r="B19" s="62"/>
      <c r="C19" s="44" t="s">
        <v>48</v>
      </c>
      <c r="D19" s="44" t="s">
        <v>57</v>
      </c>
      <c r="E19" s="44" t="s">
        <v>67</v>
      </c>
      <c r="F19" s="46">
        <v>230</v>
      </c>
      <c r="G19" s="43">
        <f t="shared" si="0"/>
        <v>6.8999999999999995</v>
      </c>
      <c r="H19" s="43">
        <f t="shared" si="2"/>
        <v>236.9</v>
      </c>
      <c r="I19" s="42"/>
    </row>
    <row r="20" spans="1:9">
      <c r="A20" s="65"/>
      <c r="B20" s="62"/>
      <c r="C20" s="44" t="s">
        <v>48</v>
      </c>
      <c r="D20" s="44" t="s">
        <v>59</v>
      </c>
      <c r="E20" s="44" t="s">
        <v>68</v>
      </c>
      <c r="F20" s="46">
        <v>170</v>
      </c>
      <c r="G20" s="43">
        <f t="shared" si="0"/>
        <v>5.0999999999999996</v>
      </c>
      <c r="H20" s="43">
        <f t="shared" si="2"/>
        <v>175.1</v>
      </c>
      <c r="I20" s="42"/>
    </row>
    <row r="21" spans="1:9">
      <c r="A21" s="66"/>
      <c r="B21" s="63"/>
      <c r="C21" s="44" t="s">
        <v>48</v>
      </c>
      <c r="D21" s="44" t="s">
        <v>61</v>
      </c>
      <c r="E21" s="44" t="s">
        <v>69</v>
      </c>
      <c r="F21" s="44">
        <v>60</v>
      </c>
      <c r="G21" s="43">
        <f t="shared" si="0"/>
        <v>1.7999999999999998</v>
      </c>
      <c r="H21" s="43">
        <f t="shared" si="2"/>
        <v>61.8</v>
      </c>
      <c r="I21" s="42"/>
    </row>
    <row r="22" spans="1:9">
      <c r="C22" s="44"/>
      <c r="D22" s="44"/>
      <c r="E22" s="45"/>
      <c r="F22" s="46">
        <f>SUM(F8:F21)</f>
        <v>1880</v>
      </c>
    </row>
    <row r="23" spans="1:9">
      <c r="C23" s="44" t="s">
        <v>70</v>
      </c>
      <c r="D23" s="44" t="s">
        <v>49</v>
      </c>
      <c r="E23" s="45" t="s">
        <v>71</v>
      </c>
      <c r="F23" s="46">
        <v>30</v>
      </c>
      <c r="G23" s="43">
        <f t="shared" si="0"/>
        <v>0.89999999999999991</v>
      </c>
      <c r="H23" s="43">
        <f t="shared" ref="H23:H29" si="3">SUM(F23:G23)</f>
        <v>30.9</v>
      </c>
    </row>
    <row r="24" spans="1:9">
      <c r="C24" s="44" t="s">
        <v>70</v>
      </c>
      <c r="D24" s="44" t="s">
        <v>51</v>
      </c>
      <c r="E24" s="45" t="s">
        <v>72</v>
      </c>
      <c r="F24" s="46">
        <v>55</v>
      </c>
      <c r="G24" s="43">
        <f t="shared" si="0"/>
        <v>1.65</v>
      </c>
      <c r="H24" s="43">
        <f t="shared" si="3"/>
        <v>56.65</v>
      </c>
    </row>
    <row r="25" spans="1:9">
      <c r="C25" s="44" t="s">
        <v>70</v>
      </c>
      <c r="D25" s="44" t="s">
        <v>53</v>
      </c>
      <c r="E25" s="45" t="s">
        <v>73</v>
      </c>
      <c r="F25" s="46">
        <v>130</v>
      </c>
      <c r="G25" s="43">
        <f t="shared" si="0"/>
        <v>3.9</v>
      </c>
      <c r="H25" s="43">
        <f t="shared" si="3"/>
        <v>133.9</v>
      </c>
    </row>
    <row r="26" spans="1:9">
      <c r="C26" s="44" t="s">
        <v>70</v>
      </c>
      <c r="D26" s="44" t="s">
        <v>55</v>
      </c>
      <c r="E26" s="45" t="s">
        <v>74</v>
      </c>
      <c r="F26" s="46">
        <v>180</v>
      </c>
      <c r="G26" s="43">
        <f t="shared" si="0"/>
        <v>5.3999999999999995</v>
      </c>
      <c r="H26" s="43">
        <f t="shared" si="3"/>
        <v>185.4</v>
      </c>
    </row>
    <row r="27" spans="1:9">
      <c r="C27" s="44" t="s">
        <v>70</v>
      </c>
      <c r="D27" s="44" t="s">
        <v>57</v>
      </c>
      <c r="E27" s="45" t="s">
        <v>75</v>
      </c>
      <c r="F27" s="46">
        <v>180</v>
      </c>
      <c r="G27" s="43">
        <f t="shared" si="0"/>
        <v>5.3999999999999995</v>
      </c>
      <c r="H27" s="43">
        <f t="shared" si="3"/>
        <v>185.4</v>
      </c>
    </row>
    <row r="28" spans="1:9">
      <c r="C28" s="44" t="s">
        <v>70</v>
      </c>
      <c r="D28" s="44" t="s">
        <v>59</v>
      </c>
      <c r="E28" s="45" t="s">
        <v>76</v>
      </c>
      <c r="F28" s="46">
        <v>130</v>
      </c>
      <c r="G28" s="43">
        <f t="shared" si="0"/>
        <v>3.9</v>
      </c>
      <c r="H28" s="43">
        <f t="shared" si="3"/>
        <v>133.9</v>
      </c>
    </row>
    <row r="29" spans="1:9">
      <c r="C29" s="44" t="s">
        <v>70</v>
      </c>
      <c r="D29" s="44" t="s">
        <v>61</v>
      </c>
      <c r="E29" s="45" t="s">
        <v>77</v>
      </c>
      <c r="F29" s="46">
        <v>50</v>
      </c>
      <c r="G29" s="43">
        <f t="shared" si="0"/>
        <v>1.5</v>
      </c>
      <c r="H29" s="43">
        <f t="shared" si="3"/>
        <v>51.5</v>
      </c>
    </row>
    <row r="30" spans="1:9">
      <c r="C30" s="44"/>
      <c r="D30" s="44"/>
      <c r="E30" s="45"/>
      <c r="F30" s="46">
        <f>SUM(F23:F29)</f>
        <v>755</v>
      </c>
    </row>
    <row r="31" spans="1:9">
      <c r="C31" s="44" t="s">
        <v>78</v>
      </c>
      <c r="D31" s="44" t="s">
        <v>49</v>
      </c>
      <c r="E31" s="45" t="s">
        <v>79</v>
      </c>
      <c r="F31" s="46">
        <v>30</v>
      </c>
      <c r="G31" s="43">
        <f t="shared" si="0"/>
        <v>0.89999999999999991</v>
      </c>
      <c r="H31" s="43">
        <f t="shared" ref="H31:H44" si="4">SUM(F31:G31)</f>
        <v>30.9</v>
      </c>
    </row>
    <row r="32" spans="1:9">
      <c r="C32" s="44" t="s">
        <v>78</v>
      </c>
      <c r="D32" s="44" t="s">
        <v>51</v>
      </c>
      <c r="E32" s="45" t="s">
        <v>80</v>
      </c>
      <c r="F32" s="46">
        <v>55</v>
      </c>
      <c r="G32" s="43">
        <f t="shared" si="0"/>
        <v>1.65</v>
      </c>
      <c r="H32" s="43">
        <f t="shared" si="4"/>
        <v>56.65</v>
      </c>
    </row>
    <row r="33" spans="3:8">
      <c r="C33" s="44" t="s">
        <v>78</v>
      </c>
      <c r="D33" s="44" t="s">
        <v>53</v>
      </c>
      <c r="E33" s="45" t="s">
        <v>81</v>
      </c>
      <c r="F33" s="46">
        <v>110</v>
      </c>
      <c r="G33" s="43">
        <f t="shared" si="0"/>
        <v>3.3</v>
      </c>
      <c r="H33" s="43">
        <f t="shared" si="4"/>
        <v>113.3</v>
      </c>
    </row>
    <row r="34" spans="3:8">
      <c r="C34" s="44" t="s">
        <v>78</v>
      </c>
      <c r="D34" s="44" t="s">
        <v>55</v>
      </c>
      <c r="E34" s="45" t="s">
        <v>82</v>
      </c>
      <c r="F34" s="46">
        <v>170</v>
      </c>
      <c r="G34" s="43">
        <f t="shared" si="0"/>
        <v>5.0999999999999996</v>
      </c>
      <c r="H34" s="43">
        <f t="shared" si="4"/>
        <v>175.1</v>
      </c>
    </row>
    <row r="35" spans="3:8">
      <c r="C35" s="44" t="s">
        <v>78</v>
      </c>
      <c r="D35" s="44" t="s">
        <v>57</v>
      </c>
      <c r="E35" s="45" t="s">
        <v>83</v>
      </c>
      <c r="F35" s="46">
        <v>170</v>
      </c>
      <c r="G35" s="43">
        <f t="shared" si="0"/>
        <v>5.0999999999999996</v>
      </c>
      <c r="H35" s="43">
        <f t="shared" si="4"/>
        <v>175.1</v>
      </c>
    </row>
    <row r="36" spans="3:8">
      <c r="C36" s="44" t="s">
        <v>78</v>
      </c>
      <c r="D36" s="44" t="s">
        <v>59</v>
      </c>
      <c r="E36" s="45" t="s">
        <v>84</v>
      </c>
      <c r="F36" s="46">
        <v>130</v>
      </c>
      <c r="G36" s="43">
        <f t="shared" si="0"/>
        <v>3.9</v>
      </c>
      <c r="H36" s="43">
        <f t="shared" si="4"/>
        <v>133.9</v>
      </c>
    </row>
    <row r="37" spans="3:8">
      <c r="C37" s="44" t="s">
        <v>78</v>
      </c>
      <c r="D37" s="44" t="s">
        <v>61</v>
      </c>
      <c r="E37" s="45" t="s">
        <v>85</v>
      </c>
      <c r="F37" s="46">
        <v>50</v>
      </c>
      <c r="G37" s="43">
        <f t="shared" si="0"/>
        <v>1.5</v>
      </c>
      <c r="H37" s="43">
        <f t="shared" si="4"/>
        <v>51.5</v>
      </c>
    </row>
    <row r="38" spans="3:8">
      <c r="C38" s="44" t="s">
        <v>78</v>
      </c>
      <c r="D38" s="44" t="s">
        <v>49</v>
      </c>
      <c r="E38" s="45" t="s">
        <v>86</v>
      </c>
      <c r="F38" s="46">
        <v>30</v>
      </c>
      <c r="G38" s="43">
        <f t="shared" si="0"/>
        <v>0.89999999999999991</v>
      </c>
      <c r="H38" s="43">
        <f t="shared" si="4"/>
        <v>30.9</v>
      </c>
    </row>
    <row r="39" spans="3:8">
      <c r="C39" s="44" t="s">
        <v>78</v>
      </c>
      <c r="D39" s="44" t="s">
        <v>51</v>
      </c>
      <c r="E39" s="45" t="s">
        <v>87</v>
      </c>
      <c r="F39" s="46">
        <v>55</v>
      </c>
      <c r="G39" s="43">
        <f t="shared" si="0"/>
        <v>1.65</v>
      </c>
      <c r="H39" s="43">
        <f t="shared" si="4"/>
        <v>56.65</v>
      </c>
    </row>
    <row r="40" spans="3:8">
      <c r="C40" s="44" t="s">
        <v>78</v>
      </c>
      <c r="D40" s="44" t="s">
        <v>53</v>
      </c>
      <c r="E40" s="45" t="s">
        <v>88</v>
      </c>
      <c r="F40" s="46">
        <v>110</v>
      </c>
      <c r="G40" s="43">
        <f t="shared" si="0"/>
        <v>3.3</v>
      </c>
      <c r="H40" s="43">
        <f t="shared" si="4"/>
        <v>113.3</v>
      </c>
    </row>
    <row r="41" spans="3:8">
      <c r="C41" s="44" t="s">
        <v>78</v>
      </c>
      <c r="D41" s="44" t="s">
        <v>55</v>
      </c>
      <c r="E41" s="45" t="s">
        <v>89</v>
      </c>
      <c r="F41" s="46">
        <v>170</v>
      </c>
      <c r="G41" s="43">
        <f t="shared" si="0"/>
        <v>5.0999999999999996</v>
      </c>
      <c r="H41" s="43">
        <f t="shared" si="4"/>
        <v>175.1</v>
      </c>
    </row>
    <row r="42" spans="3:8">
      <c r="C42" s="44" t="s">
        <v>78</v>
      </c>
      <c r="D42" s="44" t="s">
        <v>57</v>
      </c>
      <c r="E42" s="45" t="s">
        <v>90</v>
      </c>
      <c r="F42" s="46">
        <v>170</v>
      </c>
      <c r="G42" s="43">
        <f t="shared" si="0"/>
        <v>5.0999999999999996</v>
      </c>
      <c r="H42" s="43">
        <f t="shared" si="4"/>
        <v>175.1</v>
      </c>
    </row>
    <row r="43" spans="3:8">
      <c r="C43" s="44" t="s">
        <v>78</v>
      </c>
      <c r="D43" s="44" t="s">
        <v>59</v>
      </c>
      <c r="E43" s="45" t="s">
        <v>91</v>
      </c>
      <c r="F43" s="46">
        <v>130</v>
      </c>
      <c r="G43" s="43">
        <f t="shared" si="0"/>
        <v>3.9</v>
      </c>
      <c r="H43" s="43">
        <f t="shared" si="4"/>
        <v>133.9</v>
      </c>
    </row>
    <row r="44" spans="3:8">
      <c r="C44" s="44" t="s">
        <v>78</v>
      </c>
      <c r="D44" s="44" t="s">
        <v>61</v>
      </c>
      <c r="E44" s="45" t="s">
        <v>92</v>
      </c>
      <c r="F44" s="46">
        <v>50</v>
      </c>
      <c r="G44" s="43">
        <f t="shared" si="0"/>
        <v>1.5</v>
      </c>
      <c r="H44" s="43">
        <f t="shared" si="4"/>
        <v>51.5</v>
      </c>
    </row>
    <row r="45" spans="3:8">
      <c r="C45" s="44"/>
      <c r="D45" s="44"/>
      <c r="E45" s="45"/>
      <c r="F45" s="46">
        <f>SUM(F31:F44)</f>
        <v>1430</v>
      </c>
    </row>
    <row r="46" spans="3:8">
      <c r="C46" s="44" t="s">
        <v>93</v>
      </c>
      <c r="D46" s="44" t="s">
        <v>49</v>
      </c>
      <c r="E46" s="45" t="s">
        <v>94</v>
      </c>
      <c r="F46" s="46">
        <v>30</v>
      </c>
      <c r="G46" s="43">
        <f t="shared" si="0"/>
        <v>0.89999999999999991</v>
      </c>
      <c r="H46" s="43">
        <f t="shared" ref="H46:H52" si="5">SUM(F46:G46)</f>
        <v>30.9</v>
      </c>
    </row>
    <row r="47" spans="3:8">
      <c r="C47" s="44" t="s">
        <v>93</v>
      </c>
      <c r="D47" s="44" t="s">
        <v>51</v>
      </c>
      <c r="E47" s="45" t="s">
        <v>95</v>
      </c>
      <c r="F47" s="46">
        <v>55</v>
      </c>
      <c r="G47" s="43">
        <f t="shared" si="0"/>
        <v>1.65</v>
      </c>
      <c r="H47" s="43">
        <f t="shared" si="5"/>
        <v>56.65</v>
      </c>
    </row>
    <row r="48" spans="3:8">
      <c r="C48" s="44" t="s">
        <v>93</v>
      </c>
      <c r="D48" s="44" t="s">
        <v>53</v>
      </c>
      <c r="E48" s="45" t="s">
        <v>96</v>
      </c>
      <c r="F48" s="46">
        <v>110</v>
      </c>
      <c r="G48" s="43">
        <f t="shared" si="0"/>
        <v>3.3</v>
      </c>
      <c r="H48" s="43">
        <f t="shared" si="5"/>
        <v>113.3</v>
      </c>
    </row>
    <row r="49" spans="3:8">
      <c r="C49" s="44" t="s">
        <v>93</v>
      </c>
      <c r="D49" s="44" t="s">
        <v>55</v>
      </c>
      <c r="E49" s="45" t="s">
        <v>97</v>
      </c>
      <c r="F49" s="46">
        <v>170</v>
      </c>
      <c r="G49" s="43">
        <f t="shared" si="0"/>
        <v>5.0999999999999996</v>
      </c>
      <c r="H49" s="43">
        <f t="shared" si="5"/>
        <v>175.1</v>
      </c>
    </row>
    <row r="50" spans="3:8">
      <c r="C50" s="44" t="s">
        <v>93</v>
      </c>
      <c r="D50" s="44" t="s">
        <v>57</v>
      </c>
      <c r="E50" s="45" t="s">
        <v>98</v>
      </c>
      <c r="F50" s="46">
        <v>170</v>
      </c>
      <c r="G50" s="43">
        <f t="shared" si="0"/>
        <v>5.0999999999999996</v>
      </c>
      <c r="H50" s="43">
        <f t="shared" si="5"/>
        <v>175.1</v>
      </c>
    </row>
    <row r="51" spans="3:8">
      <c r="C51" s="44" t="s">
        <v>93</v>
      </c>
      <c r="D51" s="44" t="s">
        <v>59</v>
      </c>
      <c r="E51" s="45" t="s">
        <v>99</v>
      </c>
      <c r="F51" s="46">
        <v>130</v>
      </c>
      <c r="G51" s="43">
        <f t="shared" si="0"/>
        <v>3.9</v>
      </c>
      <c r="H51" s="43">
        <f t="shared" si="5"/>
        <v>133.9</v>
      </c>
    </row>
    <row r="52" spans="3:8">
      <c r="C52" s="44" t="s">
        <v>93</v>
      </c>
      <c r="D52" s="44" t="s">
        <v>61</v>
      </c>
      <c r="E52" s="45" t="s">
        <v>100</v>
      </c>
      <c r="F52" s="46">
        <v>50</v>
      </c>
      <c r="G52" s="43">
        <f t="shared" si="0"/>
        <v>1.5</v>
      </c>
      <c r="H52" s="43">
        <f t="shared" si="5"/>
        <v>51.5</v>
      </c>
    </row>
    <row r="53" spans="3:8">
      <c r="F53" s="26">
        <f>SUM(F46:F52)</f>
        <v>715</v>
      </c>
    </row>
  </sheetData>
  <mergeCells count="8">
    <mergeCell ref="B8:B21"/>
    <mergeCell ref="A8:A21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8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2026-01-30T06:10:41Z</cp:lastPrinted>
  <dcterms:created xsi:type="dcterms:W3CDTF">2017-02-25T05:34:00Z</dcterms:created>
  <dcterms:modified xsi:type="dcterms:W3CDTF">2026-01-30T06:10:44Z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