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<sst xmlns="http://schemas.openxmlformats.org/spreadsheetml/2006/main" count="39" uniqueCount="39">
  <si>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</si>
  <si>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</si>
  <si>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</si>
  <si>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</si>
  <si>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邮政快递：8409444813513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</si>
  <si>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</si>
  <si>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</si>
  <si>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</si>
  <si>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</si>
  <si>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</si>
  <si>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</si>
  <si>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</si>
  <si>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</si>
  <si>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</si>
  <si>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</si>
  <si>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</si>
  <si>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</si>
  <si>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</si>
  <si>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</si>
  <si>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</si>
  <si>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</si>
  <si>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</si>
  <si>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</si>
  <si>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</si>
  <si>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</si>
  <si>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</si>
  <si>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</si>
  <si>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</si>
  <si>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ELSZXJ26003</t>
  </si>
  <si>
    <t>MRZCALL064-米黄色子弹头吊粒-8CM，546</t>
  </si>
  <si>
    <t>4988/505 南美单 款</t>
  </si>
  <si>
    <t>14*36*9</t>
  </si>
  <si>
    <t>ELTCZARA26011</t>
  </si>
  <si>
    <t>MRZCALL073-黑色-14.5CM，5000</t>
  </si>
  <si>
    <t>3921/022 款</t>
  </si>
  <si>
    <t>ELSZXJ26002</t>
  </si>
  <si>
    <t xml:space="preserve">
MRZCALL032-黑色-8CM，150</t>
  </si>
  <si>
    <t>4988/409 南美单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</si>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</sst>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family val="2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17" fillId="0" borderId="0"/>
    <xf numFmtId="0" fontId="37" fillId="0" borderId="0"/>
    <xf numFmtId="0" fontId="37" fillId="0" borderId="0"/>
    <xf numFmtId="0" fontId="1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56" customHeight="1" spans="1:11">
      <c r="A9" s="27" t="s">
        <v>28</v>
      </c>
      <c r="B9" s="28" t="s">
        <v>29</v>
      </c>
      <c r="C9" s="29" t="s">
        <v>30</v>
      </c>
      <c r="D9" s="30">
        <v>546</v>
      </c>
      <c r="E9" s="31">
        <f>+D9*0.05</f>
        <v>27.3</v>
      </c>
      <c r="F9" s="31">
        <f>+D9+E9</f>
        <v>573.3</v>
      </c>
      <c r="G9" s="32">
        <v>1</v>
      </c>
      <c r="H9" s="32">
        <v>0.89</v>
      </c>
      <c r="I9" s="32">
        <v>1.02</v>
      </c>
      <c r="J9" s="32" t="s">
        <v>31</v>
      </c>
      <c r="K9" s="32">
        <v>0.005</v>
      </c>
    </row>
    <row r="10" customFormat="1" ht="56" customHeight="1" spans="1:11">
      <c r="A10" s="27" t="s">
        <v>32</v>
      </c>
      <c r="B10" s="28" t="s">
        <v>33</v>
      </c>
      <c r="C10" s="29" t="s">
        <v>34</v>
      </c>
      <c r="D10" s="30">
        <v>5000</v>
      </c>
      <c r="E10" s="31">
        <f>+D10*0.05</f>
        <v>250</v>
      </c>
      <c r="F10" s="31">
        <f>+D10+E10</f>
        <v>5250</v>
      </c>
      <c r="G10" s="33"/>
      <c r="H10" s="33"/>
      <c r="I10" s="33"/>
      <c r="J10" s="33"/>
      <c r="K10" s="33"/>
    </row>
    <row r="11" customFormat="1" ht="56" customHeight="1" spans="1:11">
      <c r="A11" s="27" t="s">
        <v>35</v>
      </c>
      <c r="B11" s="27" t="s">
        <v>36</v>
      </c>
      <c r="C11" s="29" t="s">
        <v>37</v>
      </c>
      <c r="D11" s="30">
        <v>150</v>
      </c>
      <c r="E11" s="31">
        <f>+D11*0.05</f>
        <v>7.5</v>
      </c>
      <c r="F11" s="31">
        <f>+D11+E11</f>
        <v>157.5</v>
      </c>
      <c r="G11" s="34"/>
      <c r="H11" s="34"/>
      <c r="I11" s="34"/>
      <c r="J11" s="34"/>
      <c r="K11" s="34"/>
    </row>
    <row r="12" customFormat="1" ht="46.95" customHeight="1" spans="1:11">
      <c r="A12" s="35"/>
      <c r="B12" s="36"/>
      <c r="C12" s="36"/>
      <c r="D12" s="37"/>
      <c r="E12" s="37"/>
      <c r="F12" s="37"/>
      <c r="G12" s="38"/>
      <c r="H12" s="38"/>
      <c r="I12" s="39"/>
      <c r="J12" s="39"/>
      <c r="K12" s="37"/>
    </row>
    <row r="13" ht="46.95" customHeight="1" spans="1:11">
      <c r="A13" s="35" t="s">
        <v>38</v>
      </c>
      <c r="B13" s="36"/>
      <c r="C13" s="36"/>
      <c r="D13" s="40">
        <f>SUM(D9:D12)</f>
        <v>5696</v>
      </c>
      <c r="E13" s="40">
        <f>SUM(E9:E12)</f>
        <v>284.8</v>
      </c>
      <c r="F13" s="40">
        <f>SUM(F9:F12)</f>
        <v>5980.8</v>
      </c>
      <c r="G13" s="40">
        <f>SUM(G9:G12)</f>
        <v>1</v>
      </c>
      <c r="H13" s="40"/>
      <c r="I13" s="40"/>
      <c r="J13" s="40"/>
      <c r="K13" s="40"/>
    </row>
  </sheetData>
  <autoFilter xmlns:etc="http://www.wps.cn/officeDocument/2017/etCustomData" ref="A7:K15" etc:filterBottomFollowUsedRange="0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2026-01-31T10:38:32Z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