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大货!$A$7:$L$14</definedName>
    <definedName name="Ext">[1]LUT!$G$2</definedName>
    <definedName name="Gender">[1]LUT!$I$1:$BI$1</definedName>
    <definedName name="_xlnm.Print_Area" localSheetId="0">大货!$A$1:$L$14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<sst xmlns="http://schemas.openxmlformats.org/spreadsheetml/2006/main" count="37" uniqueCount="33">
  <si>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</si>
  <si>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</si>
  <si>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SF1567748081537</t>
  </si>
  <si>
    <t>浙江省诸暨市大唐街道路西社区大模自然村20号 欧铭针织  杨升 18006664204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</si>
  <si>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</si>
  <si>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</si>
  <si>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</si>
  <si>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</si>
  <si>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</si>
  <si>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</si>
  <si>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</si>
  <si>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</si>
  <si>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</si>
  <si>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</si>
  <si>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</si>
  <si>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</si>
  <si>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</si>
  <si>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</si>
  <si>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</si>
  <si>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</si>
  <si>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</si>
  <si>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</si>
  <si>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</si>
  <si>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</si>
  <si>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</si>
  <si>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</si>
  <si>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ELHZXT26007</t>
  </si>
  <si>
    <t>SPZWACC023
Rfid sticker</t>
  </si>
  <si>
    <t>3739/075南美单</t>
  </si>
  <si>
    <t>m</t>
  </si>
  <si>
    <t>1/1</t>
  </si>
  <si>
    <t>31*23*23</t>
  </si>
  <si>
    <t>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</si>
</sst>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view="pageBreakPreview" zoomScale="87" zoomScaleNormal="100" workbookViewId="0">
      <selection activeCell="N5" sqref="N5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46056</v>
      </c>
      <c r="F3" s="10"/>
      <c r="G3" s="1"/>
    </row>
    <row r="4" s="1" customFormat="1" spans="1:13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3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3">
      <c r="A8" s="29" t="s">
        <v>26</v>
      </c>
      <c r="B8" s="30" t="s">
        <v>27</v>
      </c>
      <c r="C8" s="31" t="s">
        <v>28</v>
      </c>
      <c r="D8" s="32">
        <v>400</v>
      </c>
      <c r="E8" s="33" t="s">
        <v>29</v>
      </c>
      <c r="F8" s="34">
        <v>210</v>
      </c>
      <c r="G8" s="33">
        <f>H8-F8</f>
        <v>13</v>
      </c>
      <c r="H8" s="34">
        <f>M8-6</f>
        <v>223</v>
      </c>
      <c r="I8" s="35" t="s">
        <v>30</v>
      </c>
      <c r="J8" s="33">
        <v>3.25</v>
      </c>
      <c r="K8" s="33">
        <v>3.6</v>
      </c>
      <c r="L8" s="35" t="s">
        <v>31</v>
      </c>
      <c r="M8" s="3">
        <v>229</v>
      </c>
    </row>
    <row r="9" s="3" customFormat="1" ht="33" customHeight="1" spans="1:13">
      <c r="A9" s="29"/>
      <c r="B9" s="30"/>
      <c r="C9" s="31"/>
      <c r="D9" s="36"/>
      <c r="E9" s="33" t="s">
        <v>32</v>
      </c>
      <c r="F9" s="34">
        <v>90</v>
      </c>
      <c r="G9" s="33">
        <f>H9-F9</f>
        <v>11</v>
      </c>
      <c r="H9" s="34">
        <f>M9-6</f>
        <v>101</v>
      </c>
      <c r="I9" s="35"/>
      <c r="J9" s="33"/>
      <c r="K9" s="33"/>
      <c r="L9" s="35"/>
      <c r="M9" s="3">
        <v>107</v>
      </c>
    </row>
    <row r="10" s="3" customFormat="1" ht="33" customHeight="1" spans="1:13">
      <c r="A10" s="29"/>
      <c r="B10" s="30"/>
      <c r="C10" s="31"/>
      <c r="D10" s="32">
        <v>500</v>
      </c>
      <c r="E10" s="33" t="s">
        <v>29</v>
      </c>
      <c r="F10" s="34">
        <v>174</v>
      </c>
      <c r="G10" s="33">
        <f>H10-F10</f>
        <v>12</v>
      </c>
      <c r="H10" s="34">
        <f>M10-6</f>
        <v>186</v>
      </c>
      <c r="I10" s="35"/>
      <c r="J10" s="33"/>
      <c r="K10" s="33"/>
      <c r="L10" s="35"/>
      <c r="M10" s="3">
        <v>192</v>
      </c>
    </row>
    <row r="11" s="3" customFormat="1" ht="33" customHeight="1" spans="1:13">
      <c r="A11" s="29"/>
      <c r="B11" s="30"/>
      <c r="C11" s="31"/>
      <c r="D11" s="36"/>
      <c r="E11" s="33" t="s">
        <v>32</v>
      </c>
      <c r="F11" s="34">
        <v>76</v>
      </c>
      <c r="G11" s="33">
        <f>H11-F11</f>
        <v>11</v>
      </c>
      <c r="H11" s="34">
        <f>M11-6</f>
        <v>87</v>
      </c>
      <c r="I11" s="35"/>
      <c r="J11" s="33"/>
      <c r="K11" s="33"/>
      <c r="L11" s="35"/>
      <c r="M11" s="3">
        <v>93</v>
      </c>
    </row>
    <row r="12" s="3" customFormat="1" ht="33" customHeight="1" spans="1:13">
      <c r="A12" s="29"/>
      <c r="B12" s="30"/>
      <c r="C12" s="31"/>
      <c r="D12" s="32">
        <v>600</v>
      </c>
      <c r="E12" s="33" t="s">
        <v>29</v>
      </c>
      <c r="F12" s="34">
        <v>210</v>
      </c>
      <c r="G12" s="33">
        <f>H12-F12</f>
        <v>13</v>
      </c>
      <c r="H12" s="34">
        <f>M12-6</f>
        <v>223</v>
      </c>
      <c r="I12" s="35"/>
      <c r="J12" s="33"/>
      <c r="K12" s="33"/>
      <c r="L12" s="35"/>
      <c r="M12" s="3">
        <v>229</v>
      </c>
    </row>
    <row r="13" s="3" customFormat="1" ht="33" customHeight="1" spans="1:13">
      <c r="A13" s="29"/>
      <c r="B13" s="30"/>
      <c r="C13" s="31"/>
      <c r="D13" s="36"/>
      <c r="E13" s="33" t="s">
        <v>32</v>
      </c>
      <c r="F13" s="34">
        <v>90</v>
      </c>
      <c r="G13" s="33">
        <f>H13-F13</f>
        <v>11</v>
      </c>
      <c r="H13" s="34">
        <f>M13-6</f>
        <v>101</v>
      </c>
      <c r="I13" s="35"/>
      <c r="J13" s="33"/>
      <c r="K13" s="33"/>
      <c r="L13" s="35"/>
      <c r="M13" s="3">
        <v>107</v>
      </c>
    </row>
    <row r="14" s="3" customFormat="1" ht="33" customHeight="1" spans="1:13">
      <c r="A14" s="37"/>
      <c r="B14" s="38"/>
      <c r="C14" s="38"/>
      <c r="D14" s="38"/>
      <c r="E14" s="39"/>
      <c r="F14" s="39">
        <f>SUM(F8:F13)</f>
        <v>850</v>
      </c>
      <c r="G14" s="39">
        <f>SUM(G8:G13)</f>
        <v>71</v>
      </c>
      <c r="H14" s="39">
        <f>SUM(H8:H13)</f>
        <v>921</v>
      </c>
      <c r="I14" s="40"/>
      <c r="J14" s="41"/>
      <c r="K14" s="42"/>
      <c r="L14" s="43"/>
    </row>
    <row r="15" s="3" customFormat="1" spans="1:13">
      <c r="A15" s="44"/>
      <c r="G15" s="45"/>
      <c r="I15" s="46"/>
      <c r="J15" s="44"/>
      <c r="K15" s="44"/>
      <c r="L15" s="44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11">
    <mergeCell ref="A1:L1"/>
    <mergeCell ref="A2:L2"/>
    <mergeCell ref="E3:F3"/>
    <mergeCell ref="D4:G4"/>
    <mergeCell ref="B5:K5"/>
    <mergeCell ref="B14:D14"/>
    <mergeCell ref="A8:A13"/>
    <mergeCell ref="B8:B13"/>
    <mergeCell ref="D8:D9"/>
    <mergeCell ref="D10:D11"/>
    <mergeCell ref="D12:D13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2026-02-03T10:53:45Z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