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<sst xmlns="http://schemas.openxmlformats.org/spreadsheetml/2006/main" count="46" uniqueCount="38">
  <si>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</si>
  <si>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</si>
  <si>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</si>
  <si>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江苏海聆梦智能科技有限公司 盐城大丰区张謇路2号 许炜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</si>
  <si>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</si>
  <si>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车牌：苏H999XM
车型：4.2
姓名：王孝飞
手机号：13777401899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</si>
  <si>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</si>
  <si>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</si>
  <si>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</si>
  <si>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</si>
  <si>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</si>
  <si>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</si>
  <si>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</si>
  <si>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</si>
  <si>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</si>
  <si>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</si>
  <si>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</si>
  <si>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</si>
  <si>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</si>
  <si>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</si>
  <si>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</si>
  <si>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</si>
  <si>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</si>
  <si>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</si>
  <si>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</si>
  <si>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</si>
  <si>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</si>
  <si>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</si>
  <si>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</si>
  <si>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</si>
  <si>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36760 HM26-07001</t>
  </si>
  <si>
    <t>INS-780彩卡</t>
  </si>
  <si>
    <t>INS-780</t>
  </si>
  <si>
    <t>粉色</t>
  </si>
  <si>
    <t>TWIN</t>
  </si>
  <si>
    <t>FULL / QUEEN</t>
  </si>
  <si>
    <t>KING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</si>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</sst>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6" fillId="0" borderId="0">
      <alignment vertical="center"/>
    </xf>
    <xf numFmtId="0" fontId="27" fillId="3" borderId="10">
      <alignment vertical="center"/>
    </xf>
    <xf numFmtId="0" fontId="28" fillId="4" borderId="11">
      <alignment vertical="center"/>
    </xf>
    <xf numFmtId="0" fontId="29" fillId="4" borderId="10">
      <alignment vertical="center"/>
    </xf>
    <xf numFmtId="0" fontId="30" fillId="5" borderId="12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5" xfId="5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95250</xdr:colOff>
      <xdr:row>2</xdr:row>
      <xdr:rowOff>275590</xdr:rowOff>
    </xdr:from>
    <xdr:to>
      <xdr:col>15</xdr:col>
      <xdr:colOff>998220</xdr:colOff>
      <xdr:row>9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182225" y="1107440"/>
          <a:ext cx="5017770" cy="4315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D12" sqref="D12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13.2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9.7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46050</v>
      </c>
      <c r="F3" s="11"/>
      <c r="G3" s="12"/>
      <c r="H3" s="13"/>
      <c r="I3" s="14" t="s">
        <v>3</v>
      </c>
      <c r="J3" s="14"/>
      <c r="K3" s="14"/>
      <c r="L3" s="14"/>
    </row>
    <row r="4" s="1" customFormat="1" ht="63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60" customHeight="1" spans="1:13">
      <c r="A7" s="30" t="s">
        <v>30</v>
      </c>
      <c r="B7" s="31" t="s">
        <v>31</v>
      </c>
      <c r="C7" s="32" t="s">
        <v>32</v>
      </c>
      <c r="D7" s="33" t="s">
        <v>33</v>
      </c>
      <c r="E7" s="34" t="s">
        <v>34</v>
      </c>
      <c r="F7" s="35">
        <v>220</v>
      </c>
      <c r="G7" s="36">
        <v>10</v>
      </c>
      <c r="H7" s="35">
        <f t="shared" ref="H7:H9" si="0">F7+G7</f>
        <v>230</v>
      </c>
      <c r="I7" s="37"/>
      <c r="J7" s="38">
        <f t="shared" ref="J7:J9" si="1">0.058*H7</f>
        <v>13.34</v>
      </c>
      <c r="K7" s="39">
        <f t="shared" ref="K7:K9" si="2">J7+0.5</f>
        <v>13.84</v>
      </c>
      <c r="L7" s="40"/>
    </row>
    <row r="8" s="1" customFormat="1" ht="60" customHeight="1" spans="1:13">
      <c r="A8" s="30" t="s">
        <v>30</v>
      </c>
      <c r="B8" s="31" t="s">
        <v>31</v>
      </c>
      <c r="C8" s="32" t="s">
        <v>32</v>
      </c>
      <c r="D8" s="33" t="s">
        <v>33</v>
      </c>
      <c r="E8" s="41" t="s">
        <v>35</v>
      </c>
      <c r="F8" s="35">
        <v>270</v>
      </c>
      <c r="G8" s="36">
        <v>15</v>
      </c>
      <c r="H8" s="35">
        <f t="shared" si="0"/>
        <v>285</v>
      </c>
      <c r="I8" s="37"/>
      <c r="J8" s="38">
        <f t="shared" si="1"/>
        <v>16.53</v>
      </c>
      <c r="K8" s="39">
        <f t="shared" si="2"/>
        <v>17.03</v>
      </c>
      <c r="L8" s="40"/>
    </row>
    <row r="9" s="1" customFormat="1" ht="60" customHeight="1" spans="1:13">
      <c r="A9" s="30" t="s">
        <v>30</v>
      </c>
      <c r="B9" s="31" t="s">
        <v>31</v>
      </c>
      <c r="C9" s="32" t="s">
        <v>32</v>
      </c>
      <c r="D9" s="33" t="s">
        <v>33</v>
      </c>
      <c r="E9" s="34" t="s">
        <v>36</v>
      </c>
      <c r="F9" s="35">
        <v>580</v>
      </c>
      <c r="G9" s="36">
        <v>10</v>
      </c>
      <c r="H9" s="35">
        <f t="shared" si="0"/>
        <v>590</v>
      </c>
      <c r="I9" s="37"/>
      <c r="J9" s="38">
        <f t="shared" si="1"/>
        <v>34.22</v>
      </c>
      <c r="K9" s="39">
        <f t="shared" si="2"/>
        <v>34.72</v>
      </c>
      <c r="L9" s="40"/>
    </row>
    <row r="10" s="1" customFormat="1" spans="1:13">
      <c r="A10" s="42" t="s">
        <v>37</v>
      </c>
      <c r="B10" s="43"/>
      <c r="C10" s="43"/>
      <c r="D10" s="43"/>
      <c r="E10" s="44"/>
      <c r="F10" s="35">
        <f t="shared" ref="F10:H10" si="3">SUM(F7:F9)</f>
        <v>1070</v>
      </c>
      <c r="G10" s="36">
        <f t="shared" si="3"/>
        <v>35</v>
      </c>
      <c r="H10" s="35">
        <f t="shared" si="3"/>
        <v>1105</v>
      </c>
      <c r="I10" s="45"/>
      <c r="J10" s="38">
        <f>SUM(J7:J9)</f>
        <v>64.09</v>
      </c>
      <c r="K10" s="38">
        <f>SUM(K7:K9)</f>
        <v>65.59</v>
      </c>
      <c r="L10" s="46"/>
    </row>
    <row r="13" s="1" customFormat="1" spans="1:13">
      <c r="B13"/>
      <c r="G13" s="3"/>
      <c r="I13" s="4"/>
      <c r="J13" s="5"/>
      <c r="K13" s="5"/>
    </row>
  </sheetData>
  <mergeCells count="7">
    <mergeCell ref="A1:L1"/>
    <mergeCell ref="A2:L2"/>
    <mergeCell ref="E3:F3"/>
    <mergeCell ref="E4:F4"/>
    <mergeCell ref="A10:E10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2026-02-05T08:05:56Z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5639268E86674E079B951CA61E9C867D_12</vt:lpwstr>
  </property>
  <property fmtid="{D5CDD505-2E9C-101B-9397-08002B2CF9AE}" pid="4" name="CalculationRule">
    <vt:i4>0</vt:i4>
  </property>
</Properties>
</file>