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大货!$A$7:$L$17</definedName>
    <definedName name="Ext">[1]LUT!$G$2</definedName>
    <definedName name="Gender">[1]LUT!$I$1:$BI$1</definedName>
    <definedName name="_xlnm.Print_Area" localSheetId="0">大货!$A$1:$L$17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<sst xmlns="http://schemas.openxmlformats.org/spreadsheetml/2006/main" count="61" uniqueCount="44">
  <si>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</si>
  <si>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</si>
  <si>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SF1567748081730</t>
  </si>
  <si>
    <t>广东省江门台山市四九镇长龙工业区五路3号
台山市宽典工艺品有限公司
19928942525陈小姐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</si>
  <si>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</si>
  <si>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</si>
  <si>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</si>
  <si>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</si>
  <si>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</si>
  <si>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</si>
  <si>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</si>
  <si>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</si>
  <si>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</si>
  <si>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</si>
  <si>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</si>
  <si>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</si>
  <si>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</si>
  <si>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</si>
  <si>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</si>
  <si>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</si>
  <si>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</si>
  <si>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</si>
  <si>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</si>
  <si>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</si>
  <si>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</si>
  <si>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</si>
  <si>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RGDSN00163</t>
  </si>
  <si>
    <t>ZHTZ25009
Rfid sticker</t>
  </si>
  <si>
    <t>6308-045-800-060</t>
  </si>
  <si>
    <t>1/1</t>
  </si>
  <si>
    <t>37*37*28</t>
  </si>
  <si>
    <t>4320-045-302-025</t>
  </si>
  <si>
    <t>4320-045-302-032</t>
  </si>
  <si>
    <t>4320-045-302-049</t>
  </si>
  <si>
    <t>4371-045-303-031</t>
  </si>
  <si>
    <t>6319-045-808-024</t>
  </si>
  <si>
    <t>6319-045-808-031</t>
  </si>
  <si>
    <t>4320-045-800-026</t>
  </si>
  <si>
    <t>4320-045-800-040</t>
  </si>
  <si>
    <t>ZHTZ25009 14标RFID贴纸45*35mm（TLT25U1-CL22-WP80-25#透明可移）</t>
  </si>
  <si>
    <t>广东省江门台山市四九镇长龙工业区五路3号</t>
  </si>
  <si>
    <t>ZHTZ25009 14标RFID贴纸45*35mm（TLT25U1-CL22-WP80-25#透明可移））</t>
  </si>
  <si>
    <t>台山市宽典工艺品有限公司</t>
  </si>
  <si>
    <t>19928942525陈小姐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</si>
</sst>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1">
    <font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5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2" borderId="6" xfId="0" applyFill="1" applyBorder="1">
      <alignment vertical="center"/>
    </xf>
    <xf numFmtId="0" fontId="0" fillId="2" borderId="4" xfId="0" applyFill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 wrapText="1"/>
    </xf>
    <xf numFmtId="177" fontId="9" fillId="0" borderId="1" xfId="52" applyNumberFormat="1" applyFont="1" applyFill="1" applyBorder="1" applyAlignment="1">
      <alignment horizontal="center" vertical="center" wrapText="1"/>
    </xf>
    <xf numFmtId="176" fontId="9" fillId="0" borderId="1" xfId="52" applyNumberFormat="1" applyFont="1" applyFill="1" applyBorder="1" applyAlignment="1">
      <alignment horizontal="center" vertical="center" wrapText="1"/>
    </xf>
    <xf numFmtId="49" fontId="9" fillId="0" borderId="1" xfId="52" applyNumberFormat="1" applyFont="1" applyFill="1" applyBorder="1" applyAlignment="1">
      <alignment horizontal="center" vertical="center" wrapText="1"/>
    </xf>
    <xf numFmtId="0" fontId="9" fillId="0" borderId="1" xfId="52" applyNumberFormat="1" applyFont="1" applyFill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0" fontId="9" fillId="0" borderId="3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1" fillId="0" borderId="4" xfId="52" applyNumberFormat="1" applyFont="1" applyFill="1" applyBorder="1" applyAlignment="1">
      <alignment vertical="center" wrapText="1"/>
    </xf>
    <xf numFmtId="0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abSelected="1" view="pageBreakPreview" zoomScale="87" zoomScaleNormal="100" topLeftCell="A3" workbookViewId="0">
      <selection activeCell="K8" sqref="K8"/>
    </sheetView>
  </sheetViews>
  <sheetFormatPr defaultColWidth="18" defaultRowHeight="25.8"/>
  <cols>
    <col min="1" max="1" width="22.8518518518519" style="12" customWidth="1"/>
    <col min="2" max="2" width="34.8611111111111" style="9" customWidth="1"/>
    <col min="3" max="3" width="31.287037037037" style="9" customWidth="1"/>
    <col min="4" max="4" width="21.0648148148148" style="9" customWidth="1"/>
    <col min="5" max="5" width="7.46296296296296" style="9" customWidth="1"/>
    <col min="6" max="6" width="11.6296296296296" style="9" customWidth="1"/>
    <col min="7" max="7" width="11.6296296296296" style="13" customWidth="1"/>
    <col min="8" max="8" width="11.6296296296296" style="9" customWidth="1"/>
    <col min="9" max="9" width="11.6296296296296" style="14" customWidth="1"/>
    <col min="10" max="11" width="11.6296296296296" style="12" customWidth="1"/>
    <col min="12" max="12" width="12.6296296296296" style="12" customWidth="1"/>
    <col min="13" max="16384" width="18" style="9"/>
  </cols>
  <sheetData>
    <row r="1" spans="1:13">
      <c r="A1" s="15" t="s">
        <v>0</v>
      </c>
      <c r="B1" s="16"/>
      <c r="C1" s="16"/>
      <c r="D1" s="16"/>
      <c r="E1" s="16"/>
      <c r="F1" s="16"/>
      <c r="G1" s="16"/>
      <c r="H1" s="16"/>
      <c r="J1" s="17"/>
      <c r="K1" s="17"/>
      <c r="L1" s="17"/>
    </row>
    <row r="2" spans="1:13">
      <c r="A2" s="17" t="s">
        <v>1</v>
      </c>
      <c r="B2" s="16"/>
      <c r="C2" s="16"/>
      <c r="D2" s="16"/>
      <c r="E2" s="16"/>
      <c r="F2" s="16"/>
      <c r="G2" s="16"/>
      <c r="H2" s="16"/>
      <c r="J2" s="17"/>
      <c r="K2" s="17"/>
      <c r="L2" s="17"/>
    </row>
    <row r="3" spans="1:13">
      <c r="E3" s="18">
        <v>46057</v>
      </c>
      <c r="F3" s="18"/>
      <c r="G3" s="9"/>
    </row>
    <row r="4" s="9" customFormat="1" spans="1:13">
      <c r="A4" s="12"/>
      <c r="D4" s="19" t="s">
        <v>2</v>
      </c>
      <c r="E4" s="19"/>
      <c r="F4" s="19"/>
      <c r="G4" s="19"/>
      <c r="I4" s="14"/>
      <c r="J4" s="12"/>
      <c r="K4" s="12"/>
      <c r="L4" s="12"/>
    </row>
    <row r="5" s="9" customFormat="1" ht="69" customHeight="1" spans="1:13">
      <c r="A5" s="12"/>
      <c r="B5" s="20" t="s">
        <v>3</v>
      </c>
      <c r="C5" s="20"/>
      <c r="D5" s="20"/>
      <c r="E5" s="20"/>
      <c r="F5" s="20"/>
      <c r="G5" s="20"/>
      <c r="H5" s="20"/>
      <c r="I5" s="21"/>
      <c r="J5" s="22"/>
      <c r="K5" s="22"/>
      <c r="L5" s="12"/>
    </row>
    <row r="6" s="10" customFormat="1" ht="14.25" customHeight="1" spans="1:13">
      <c r="A6" s="23" t="s">
        <v>4</v>
      </c>
      <c r="B6" s="24" t="s">
        <v>5</v>
      </c>
      <c r="C6" s="24" t="s">
        <v>6</v>
      </c>
      <c r="D6" s="24"/>
      <c r="E6" s="25" t="s">
        <v>7</v>
      </c>
      <c r="F6" s="26" t="s">
        <v>8</v>
      </c>
      <c r="G6" s="27" t="s">
        <v>9</v>
      </c>
      <c r="H6" s="27" t="s">
        <v>10</v>
      </c>
      <c r="I6" s="27" t="s">
        <v>11</v>
      </c>
      <c r="J6" s="28" t="s">
        <v>12</v>
      </c>
      <c r="K6" s="28" t="s">
        <v>13</v>
      </c>
      <c r="L6" s="28" t="s">
        <v>14</v>
      </c>
    </row>
    <row r="7" s="10" customFormat="1" ht="14.25" customHeight="1" spans="1:13">
      <c r="A7" s="29" t="s">
        <v>15</v>
      </c>
      <c r="B7" s="30" t="s">
        <v>16</v>
      </c>
      <c r="C7" s="31" t="s">
        <v>17</v>
      </c>
      <c r="D7" s="32"/>
      <c r="E7" s="33" t="s">
        <v>18</v>
      </c>
      <c r="F7" s="34" t="s">
        <v>19</v>
      </c>
      <c r="G7" s="33" t="s">
        <v>20</v>
      </c>
      <c r="H7" s="33" t="s">
        <v>21</v>
      </c>
      <c r="I7" s="35" t="s">
        <v>22</v>
      </c>
      <c r="J7" s="36" t="s">
        <v>23</v>
      </c>
      <c r="K7" s="36" t="s">
        <v>24</v>
      </c>
      <c r="L7" s="36" t="s">
        <v>25</v>
      </c>
    </row>
    <row r="8" s="11" customFormat="1" ht="33" customHeight="1" spans="1:13">
      <c r="A8" s="37" t="s">
        <v>26</v>
      </c>
      <c r="B8" s="38" t="s">
        <v>27</v>
      </c>
      <c r="C8" s="2" t="s">
        <v>28</v>
      </c>
      <c r="D8" s="39"/>
      <c r="E8" s="40"/>
      <c r="F8" s="2">
        <v>420</v>
      </c>
      <c r="G8" s="40">
        <f>H8-F8</f>
        <v>5</v>
      </c>
      <c r="H8" s="41">
        <f>M8-6</f>
        <v>425</v>
      </c>
      <c r="I8" s="42" t="s">
        <v>29</v>
      </c>
      <c r="J8" s="40">
        <v>11.3</v>
      </c>
      <c r="K8" s="40">
        <v>12</v>
      </c>
      <c r="L8" s="42" t="s">
        <v>30</v>
      </c>
      <c r="M8" s="11">
        <v>431</v>
      </c>
    </row>
    <row r="9" s="11" customFormat="1" ht="33" customHeight="1" spans="1:13">
      <c r="A9" s="37"/>
      <c r="B9" s="38"/>
      <c r="C9" s="5" t="s">
        <v>31</v>
      </c>
      <c r="D9" s="39"/>
      <c r="E9" s="40"/>
      <c r="F9" s="5">
        <v>2046</v>
      </c>
      <c r="G9" s="40">
        <f t="shared" ref="G9:G16" si="0">H9-F9</f>
        <v>21</v>
      </c>
      <c r="H9" s="41">
        <f t="shared" ref="H9:H16" si="1">M9-6</f>
        <v>2067</v>
      </c>
      <c r="I9" s="42"/>
      <c r="J9" s="40"/>
      <c r="K9" s="40"/>
      <c r="L9" s="42"/>
      <c r="M9" s="11">
        <v>2073</v>
      </c>
    </row>
    <row r="10" s="11" customFormat="1" ht="33" customHeight="1" spans="1:13">
      <c r="A10" s="37"/>
      <c r="B10" s="38"/>
      <c r="C10" s="5" t="s">
        <v>32</v>
      </c>
      <c r="D10" s="39"/>
      <c r="E10" s="40"/>
      <c r="F10" s="5">
        <v>4708</v>
      </c>
      <c r="G10" s="40">
        <f t="shared" si="0"/>
        <v>48</v>
      </c>
      <c r="H10" s="41">
        <f t="shared" si="1"/>
        <v>4756</v>
      </c>
      <c r="I10" s="42"/>
      <c r="J10" s="40"/>
      <c r="K10" s="40"/>
      <c r="L10" s="42"/>
      <c r="M10" s="11">
        <v>4762</v>
      </c>
    </row>
    <row r="11" s="11" customFormat="1" ht="33" customHeight="1" spans="1:13">
      <c r="A11" s="37"/>
      <c r="B11" s="38"/>
      <c r="C11" s="5" t="s">
        <v>33</v>
      </c>
      <c r="D11" s="39"/>
      <c r="E11" s="40"/>
      <c r="F11" s="5">
        <v>940</v>
      </c>
      <c r="G11" s="40">
        <f t="shared" si="0"/>
        <v>10</v>
      </c>
      <c r="H11" s="41">
        <f t="shared" si="1"/>
        <v>950</v>
      </c>
      <c r="I11" s="42"/>
      <c r="J11" s="40"/>
      <c r="K11" s="40"/>
      <c r="L11" s="42"/>
      <c r="M11" s="11">
        <v>956</v>
      </c>
    </row>
    <row r="12" s="11" customFormat="1" ht="33" customHeight="1" spans="1:13">
      <c r="A12" s="37"/>
      <c r="B12" s="38"/>
      <c r="C12" s="5" t="s">
        <v>34</v>
      </c>
      <c r="D12" s="39"/>
      <c r="E12" s="40"/>
      <c r="F12" s="5">
        <v>1260</v>
      </c>
      <c r="G12" s="40">
        <f t="shared" si="0"/>
        <v>13</v>
      </c>
      <c r="H12" s="41">
        <f t="shared" si="1"/>
        <v>1273</v>
      </c>
      <c r="I12" s="42"/>
      <c r="J12" s="40"/>
      <c r="K12" s="40"/>
      <c r="L12" s="42"/>
      <c r="M12" s="11">
        <v>1279</v>
      </c>
    </row>
    <row r="13" s="11" customFormat="1" ht="33" customHeight="1" spans="1:13">
      <c r="A13" s="37"/>
      <c r="B13" s="38"/>
      <c r="C13" s="5" t="s">
        <v>35</v>
      </c>
      <c r="D13" s="39"/>
      <c r="E13" s="40"/>
      <c r="F13" s="5">
        <v>2584</v>
      </c>
      <c r="G13" s="40">
        <f t="shared" si="0"/>
        <v>22</v>
      </c>
      <c r="H13" s="41">
        <f t="shared" si="1"/>
        <v>2606</v>
      </c>
      <c r="I13" s="42"/>
      <c r="J13" s="40"/>
      <c r="K13" s="40"/>
      <c r="L13" s="42"/>
      <c r="M13" s="11">
        <v>2612</v>
      </c>
    </row>
    <row r="14" s="11" customFormat="1" ht="33" customHeight="1" spans="1:13">
      <c r="A14" s="37"/>
      <c r="B14" s="38"/>
      <c r="C14" s="5" t="s">
        <v>36</v>
      </c>
      <c r="D14" s="39"/>
      <c r="E14" s="40"/>
      <c r="F14" s="5">
        <v>1452</v>
      </c>
      <c r="G14" s="40">
        <f t="shared" si="0"/>
        <v>15</v>
      </c>
      <c r="H14" s="41">
        <f t="shared" si="1"/>
        <v>1467</v>
      </c>
      <c r="I14" s="42"/>
      <c r="J14" s="40"/>
      <c r="K14" s="40"/>
      <c r="L14" s="42"/>
      <c r="M14" s="11">
        <v>1473</v>
      </c>
    </row>
    <row r="15" s="11" customFormat="1" ht="33" customHeight="1" spans="1:13">
      <c r="A15" s="37"/>
      <c r="B15" s="38"/>
      <c r="C15" s="5" t="s">
        <v>37</v>
      </c>
      <c r="D15" s="39"/>
      <c r="E15" s="40"/>
      <c r="F15" s="5">
        <v>4158</v>
      </c>
      <c r="G15" s="40">
        <f t="shared" si="0"/>
        <v>42</v>
      </c>
      <c r="H15" s="41">
        <f t="shared" si="1"/>
        <v>4200</v>
      </c>
      <c r="I15" s="42"/>
      <c r="J15" s="40"/>
      <c r="K15" s="40"/>
      <c r="L15" s="42"/>
      <c r="M15" s="11">
        <v>4206</v>
      </c>
    </row>
    <row r="16" s="11" customFormat="1" ht="33" customHeight="1" spans="1:13">
      <c r="A16" s="37"/>
      <c r="B16" s="38"/>
      <c r="C16" s="5" t="s">
        <v>38</v>
      </c>
      <c r="D16" s="39"/>
      <c r="E16" s="40"/>
      <c r="F16" s="5">
        <v>2620</v>
      </c>
      <c r="G16" s="40">
        <f t="shared" si="0"/>
        <v>27</v>
      </c>
      <c r="H16" s="41">
        <f t="shared" si="1"/>
        <v>2647</v>
      </c>
      <c r="I16" s="42"/>
      <c r="J16" s="40"/>
      <c r="K16" s="40"/>
      <c r="L16" s="42"/>
      <c r="M16" s="11">
        <v>2653</v>
      </c>
    </row>
    <row r="17" s="11" customFormat="1" ht="33" customHeight="1" spans="1:12">
      <c r="A17" s="43"/>
      <c r="B17" s="44"/>
      <c r="C17" s="44"/>
      <c r="D17" s="44"/>
      <c r="E17" s="45"/>
      <c r="F17" s="45">
        <f>SUM(F8:F16)</f>
        <v>20188</v>
      </c>
      <c r="G17" s="45">
        <f>SUM(G8:G16)</f>
        <v>203</v>
      </c>
      <c r="H17" s="45">
        <f>SUM(H8:H16)</f>
        <v>20391</v>
      </c>
      <c r="I17" s="46"/>
      <c r="J17" s="47"/>
      <c r="K17" s="48"/>
      <c r="L17" s="49"/>
    </row>
    <row r="18" s="11" customFormat="1" spans="1:12">
      <c r="A18" s="50"/>
      <c r="G18" s="51"/>
      <c r="I18" s="52"/>
      <c r="J18" s="50"/>
      <c r="K18" s="50"/>
      <c r="L18" s="50"/>
    </row>
  </sheetData>
  <autoFilter xmlns:etc="http://www.wps.cn/officeDocument/2017/etCustomData" ref="A7:L17" etc:filterBottomFollowUsedRange="0">
    <sortState ref="A7:L17">
      <sortCondition ref="I7"/>
    </sortState>
    <extLst/>
  </autoFilter>
  <mergeCells count="8">
    <mergeCell ref="A1:L1"/>
    <mergeCell ref="A2:L2"/>
    <mergeCell ref="E3:F3"/>
    <mergeCell ref="D4:G4"/>
    <mergeCell ref="B5:K5"/>
    <mergeCell ref="B17:D17"/>
    <mergeCell ref="A8:A16"/>
    <mergeCell ref="B8:B16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E9" sqref="E1:E9"/>
    </sheetView>
  </sheetViews>
  <sheetFormatPr defaultColWidth="9" defaultRowHeight="14.4" outlineLevelCol="5"/>
  <cols>
    <col min="3" max="3" width="20" customWidth="1"/>
    <col min="4" max="4" width="30.1111111111111" customWidth="1"/>
    <col min="6" max="6" width="36.8888888888889" customWidth="1"/>
  </cols>
  <sheetData>
    <row r="1" ht="46.8" spans="1:6">
      <c r="A1" s="1">
        <v>23724</v>
      </c>
      <c r="B1" s="1" t="s">
        <v>26</v>
      </c>
      <c r="C1" s="2" t="s">
        <v>28</v>
      </c>
      <c r="D1" s="2" t="s">
        <v>39</v>
      </c>
      <c r="E1" s="2">
        <v>420</v>
      </c>
      <c r="F1" s="3" t="s">
        <v>40</v>
      </c>
    </row>
    <row r="2" ht="46.8" spans="1:6">
      <c r="A2" s="4">
        <v>23720</v>
      </c>
      <c r="B2" s="1"/>
      <c r="C2" s="5" t="s">
        <v>31</v>
      </c>
      <c r="D2" s="5" t="s">
        <v>41</v>
      </c>
      <c r="E2" s="5">
        <v>2046</v>
      </c>
      <c r="F2" s="6" t="s">
        <v>42</v>
      </c>
    </row>
    <row r="3" ht="46.8" spans="1:6">
      <c r="A3" s="4"/>
      <c r="B3" s="1"/>
      <c r="C3" s="5" t="s">
        <v>32</v>
      </c>
      <c r="D3" s="5" t="s">
        <v>41</v>
      </c>
      <c r="E3" s="5">
        <v>4708</v>
      </c>
      <c r="F3" s="6" t="s">
        <v>43</v>
      </c>
    </row>
    <row r="4" ht="46.8" spans="1:6">
      <c r="A4" s="4"/>
      <c r="B4" s="1"/>
      <c r="C4" s="5" t="s">
        <v>33</v>
      </c>
      <c r="D4" s="5" t="s">
        <v>41</v>
      </c>
      <c r="E4" s="5">
        <v>940</v>
      </c>
      <c r="F4" s="7"/>
    </row>
    <row r="5" ht="46.8" spans="1:6">
      <c r="A5" s="4">
        <v>23723</v>
      </c>
      <c r="B5" s="1"/>
      <c r="C5" s="5" t="s">
        <v>34</v>
      </c>
      <c r="D5" s="5" t="s">
        <v>41</v>
      </c>
      <c r="E5" s="5">
        <v>1260</v>
      </c>
      <c r="F5" s="7"/>
    </row>
    <row r="6" ht="46.8" spans="1:6">
      <c r="A6" s="4">
        <v>23722</v>
      </c>
      <c r="B6" s="1"/>
      <c r="C6" s="5" t="s">
        <v>35</v>
      </c>
      <c r="D6" s="5" t="s">
        <v>41</v>
      </c>
      <c r="E6" s="5">
        <v>2584</v>
      </c>
      <c r="F6" s="7"/>
    </row>
    <row r="7" ht="46.8" spans="1:6">
      <c r="A7" s="4"/>
      <c r="B7" s="1"/>
      <c r="C7" s="5" t="s">
        <v>36</v>
      </c>
      <c r="D7" s="5" t="s">
        <v>41</v>
      </c>
      <c r="E7" s="5">
        <v>1452</v>
      </c>
      <c r="F7" s="7"/>
    </row>
    <row r="8" ht="46.8" spans="1:6">
      <c r="A8" s="4">
        <v>23720</v>
      </c>
      <c r="B8" s="1"/>
      <c r="C8" s="5" t="s">
        <v>37</v>
      </c>
      <c r="D8" s="5" t="s">
        <v>41</v>
      </c>
      <c r="E8" s="5">
        <v>4158</v>
      </c>
      <c r="F8" s="7"/>
    </row>
    <row r="9" ht="46.8" spans="1:6">
      <c r="A9" s="4"/>
      <c r="B9" s="1"/>
      <c r="C9" s="5" t="s">
        <v>38</v>
      </c>
      <c r="D9" s="5" t="s">
        <v>41</v>
      </c>
      <c r="E9" s="5">
        <v>2620</v>
      </c>
      <c r="F9" s="8"/>
    </row>
  </sheetData>
  <mergeCells count="4">
    <mergeCell ref="A2:A4"/>
    <mergeCell ref="A6:A7"/>
    <mergeCell ref="A8:A9"/>
    <mergeCell ref="B1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2026-02-04T11:52:51Z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