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<sst xmlns="http://schemas.openxmlformats.org/spreadsheetml/2006/main" count="57" uniqueCount="54">
  <si>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</si>
  <si>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</si>
  <si>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2026.2.5</t>
  </si>
  <si>
    <t>快递单号:</t>
  </si>
  <si>
    <r>
      <t xml:space="preserve">SF1565675171675                                                                       </t>
    </r>
    <r>
      <rPr>
        <b/>
        <sz val="11"/>
        <color rgb="FFFF0000"/>
        <rFont val="宋体"/>
        <charset val="0"/>
      </rPr>
      <t>潘妮莉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</si>
  <si>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</si>
  <si>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</si>
  <si>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</si>
  <si>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</si>
  <si>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</si>
  <si>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</si>
  <si>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</si>
  <si>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</si>
  <si>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</si>
  <si>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</si>
  <si>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</si>
  <si>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</si>
  <si>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</si>
  <si>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</si>
  <si>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</si>
  <si>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</si>
  <si>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</si>
  <si>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</si>
  <si>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</si>
  <si>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</si>
  <si>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</si>
  <si>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</si>
  <si>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</si>
  <si>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</si>
  <si>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</si>
  <si>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</si>
  <si>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P26020765</t>
  </si>
  <si>
    <t>1-1</t>
  </si>
  <si>
    <t>25*25*27.5</t>
  </si>
  <si>
    <t>JJW-PL001-MFV2
尺码标</t>
  </si>
  <si>
    <t>总计</t>
  </si>
  <si>
    <t>Factory name (工厂名称)</t>
  </si>
  <si>
    <t>PO. Number(订单号)</t>
  </si>
  <si>
    <t>S26020309</t>
  </si>
  <si>
    <t>JUSTJEANS</t>
  </si>
  <si>
    <t>Style Code.(款号)</t>
  </si>
  <si>
    <t>150038/246817</t>
  </si>
  <si>
    <t>Product Code.(产品编号)</t>
  </si>
  <si>
    <t>JJW-CL002-MF
洗标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</si>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</sst>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82550</xdr:rowOff>
    </xdr:from>
    <xdr:to>
      <xdr:col>1</xdr:col>
      <xdr:colOff>4574540</xdr:colOff>
      <xdr:row>1</xdr:row>
      <xdr:rowOff>1635125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08835" y="336550"/>
          <a:ext cx="446786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A4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0" customHeight="1" spans="1:12">
      <c r="A9" s="46" t="s">
        <v>29</v>
      </c>
      <c r="B9" s="47">
        <v>150038</v>
      </c>
      <c r="C9" s="48" t="s">
        <v>30</v>
      </c>
      <c r="D9" s="49" t="s">
        <v>31</v>
      </c>
      <c r="E9" s="49" t="s">
        <v>30</v>
      </c>
      <c r="F9" s="50">
        <v>75</v>
      </c>
      <c r="G9" s="51">
        <v>3</v>
      </c>
      <c r="H9" s="51">
        <f t="shared" ref="H9:H20" si="0">F9+G9</f>
        <v>78</v>
      </c>
      <c r="I9" s="52" t="s">
        <v>32</v>
      </c>
      <c r="J9" s="49">
        <v>1</v>
      </c>
      <c r="K9" s="49">
        <v>2</v>
      </c>
      <c r="L9" s="49" t="s">
        <v>33</v>
      </c>
    </row>
    <row r="10" ht="20" customHeight="1" spans="1:12">
      <c r="A10" s="53" t="s">
        <v>34</v>
      </c>
      <c r="B10" s="54"/>
      <c r="C10" s="55"/>
      <c r="D10" s="56"/>
      <c r="E10" s="51">
        <v>18</v>
      </c>
      <c r="F10" s="50">
        <v>33</v>
      </c>
      <c r="G10" s="51">
        <v>1</v>
      </c>
      <c r="H10" s="51">
        <f t="shared" si="0"/>
        <v>34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1">
        <v>20</v>
      </c>
      <c r="F11" s="50">
        <v>17</v>
      </c>
      <c r="G11" s="51">
        <v>1</v>
      </c>
      <c r="H11" s="51">
        <f t="shared" si="0"/>
        <v>18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1">
        <v>22</v>
      </c>
      <c r="F12" s="50">
        <v>14</v>
      </c>
      <c r="G12" s="51">
        <v>1</v>
      </c>
      <c r="H12" s="51">
        <f t="shared" si="0"/>
        <v>15</v>
      </c>
      <c r="I12" s="57"/>
      <c r="J12" s="56"/>
      <c r="K12" s="56"/>
      <c r="L12" s="56"/>
    </row>
    <row r="13" ht="20" customHeight="1" spans="1:12">
      <c r="A13" s="53"/>
      <c r="B13" s="58"/>
      <c r="C13" s="55"/>
      <c r="D13" s="56"/>
      <c r="E13" s="51">
        <v>24</v>
      </c>
      <c r="F13" s="50">
        <v>11</v>
      </c>
      <c r="G13" s="51">
        <v>1</v>
      </c>
      <c r="H13" s="51">
        <f t="shared" si="0"/>
        <v>12</v>
      </c>
      <c r="I13" s="57"/>
      <c r="J13" s="56"/>
      <c r="K13" s="56"/>
      <c r="L13" s="56"/>
    </row>
    <row r="14" ht="20" customHeight="1" spans="1:12">
      <c r="A14" s="53"/>
      <c r="B14" s="47">
        <v>246817</v>
      </c>
      <c r="C14" s="55"/>
      <c r="D14" s="56"/>
      <c r="E14" s="51">
        <v>6</v>
      </c>
      <c r="F14" s="50">
        <v>81</v>
      </c>
      <c r="G14" s="51">
        <v>3</v>
      </c>
      <c r="H14" s="51">
        <f t="shared" si="0"/>
        <v>84</v>
      </c>
      <c r="I14" s="57"/>
      <c r="J14" s="56"/>
      <c r="K14" s="56"/>
      <c r="L14" s="56"/>
    </row>
    <row r="15" ht="20" customHeight="1" spans="1:12">
      <c r="A15" s="53"/>
      <c r="B15" s="54"/>
      <c r="C15" s="55"/>
      <c r="D15" s="56"/>
      <c r="E15" s="51">
        <v>8</v>
      </c>
      <c r="F15" s="50">
        <v>188</v>
      </c>
      <c r="G15" s="51">
        <v>6</v>
      </c>
      <c r="H15" s="51">
        <f t="shared" si="0"/>
        <v>194</v>
      </c>
      <c r="I15" s="57"/>
      <c r="J15" s="56"/>
      <c r="K15" s="56"/>
      <c r="L15" s="56"/>
    </row>
    <row r="16" ht="20" customHeight="1" spans="1:12">
      <c r="A16" s="53"/>
      <c r="B16" s="54"/>
      <c r="C16" s="55"/>
      <c r="D16" s="56"/>
      <c r="E16" s="51">
        <v>10</v>
      </c>
      <c r="F16" s="50">
        <v>295</v>
      </c>
      <c r="G16" s="51">
        <v>9</v>
      </c>
      <c r="H16" s="51">
        <f t="shared" si="0"/>
        <v>304</v>
      </c>
      <c r="I16" s="57"/>
      <c r="J16" s="56"/>
      <c r="K16" s="56"/>
      <c r="L16" s="56"/>
    </row>
    <row r="17" ht="20" customHeight="1" spans="1:12">
      <c r="A17" s="53"/>
      <c r="B17" s="54"/>
      <c r="C17" s="55"/>
      <c r="D17" s="56"/>
      <c r="E17" s="51">
        <v>12</v>
      </c>
      <c r="F17" s="50">
        <v>322</v>
      </c>
      <c r="G17" s="51">
        <v>10</v>
      </c>
      <c r="H17" s="51">
        <f t="shared" si="0"/>
        <v>332</v>
      </c>
      <c r="I17" s="57"/>
      <c r="J17" s="56"/>
      <c r="K17" s="56"/>
      <c r="L17" s="56"/>
    </row>
    <row r="18" ht="20" customHeight="1" spans="1:12">
      <c r="A18" s="53"/>
      <c r="B18" s="54"/>
      <c r="C18" s="55"/>
      <c r="D18" s="56"/>
      <c r="E18" s="51">
        <v>14</v>
      </c>
      <c r="F18" s="50">
        <v>241</v>
      </c>
      <c r="G18" s="51">
        <v>8</v>
      </c>
      <c r="H18" s="51">
        <f t="shared" si="0"/>
        <v>249</v>
      </c>
      <c r="I18" s="57"/>
      <c r="J18" s="56"/>
      <c r="K18" s="56"/>
      <c r="L18" s="56"/>
    </row>
    <row r="19" ht="20" customHeight="1" spans="1:12">
      <c r="A19" s="59"/>
      <c r="B19" s="54"/>
      <c r="C19" s="55"/>
      <c r="D19" s="56"/>
      <c r="E19" s="51">
        <v>16</v>
      </c>
      <c r="F19" s="50">
        <v>215</v>
      </c>
      <c r="G19" s="51">
        <v>7</v>
      </c>
      <c r="H19" s="51">
        <f t="shared" si="0"/>
        <v>222</v>
      </c>
      <c r="I19" s="57"/>
      <c r="J19" s="56"/>
      <c r="K19" s="56"/>
      <c r="L19" s="56"/>
    </row>
    <row r="20" ht="50" customHeight="1" spans="1:12">
      <c r="A20" s="53" t="s">
        <v>29</v>
      </c>
      <c r="B20" s="58"/>
      <c r="C20" s="55"/>
      <c r="D20" s="56"/>
      <c r="E20" s="60"/>
      <c r="F20" s="50">
        <v>1340</v>
      </c>
      <c r="G20" s="51">
        <v>41</v>
      </c>
      <c r="H20" s="51">
        <f t="shared" si="0"/>
        <v>1381</v>
      </c>
      <c r="I20" s="57"/>
      <c r="J20" s="56"/>
      <c r="K20" s="56"/>
      <c r="L20" s="56"/>
    </row>
    <row r="21" ht="15" spans="1:12">
      <c r="A21" s="51" t="s">
        <v>35</v>
      </c>
      <c r="B21" s="61"/>
      <c r="C21" s="61"/>
      <c r="D21" s="61"/>
      <c r="E21" s="62"/>
      <c r="F21" s="51">
        <f>SUM(F9:F20)</f>
        <v>2832</v>
      </c>
      <c r="G21" s="63">
        <f>SUM(G9:G20)</f>
        <v>91</v>
      </c>
      <c r="H21" s="63">
        <f>SUM(H9:H20)</f>
        <v>2923</v>
      </c>
      <c r="I21" s="63"/>
      <c r="J21" s="63"/>
      <c r="K21" s="63"/>
      <c r="L21" s="63"/>
    </row>
  </sheetData>
  <mergeCells count="14">
    <mergeCell ref="B4:E4"/>
    <mergeCell ref="F4:L4"/>
    <mergeCell ref="B5:E5"/>
    <mergeCell ref="F5:L5"/>
    <mergeCell ref="A10:A19"/>
    <mergeCell ref="B9:B13"/>
    <mergeCell ref="B14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 t="s">
        <v>41</v>
      </c>
      <c r="C4" s="9"/>
    </row>
    <row r="5" ht="72" customHeight="1" spans="1:3">
      <c r="A5" s="4" t="s">
        <v>42</v>
      </c>
      <c r="B5" s="10" t="s">
        <v>43</v>
      </c>
      <c r="C5" s="11" t="s">
        <v>44</v>
      </c>
    </row>
    <row r="6" ht="41" customHeight="1" spans="1:3">
      <c r="A6" s="4" t="s">
        <v>45</v>
      </c>
      <c r="B6" s="12" t="s">
        <v>46</v>
      </c>
      <c r="C6" s="13" t="str">
        <f>[1]箱单!I7</f>
        <v>1/1</v>
      </c>
    </row>
    <row r="7" ht="41" customHeight="1" spans="1:3">
      <c r="A7" s="4" t="s">
        <v>47</v>
      </c>
      <c r="B7" s="10">
        <v>2923</v>
      </c>
      <c r="C7" s="13"/>
    </row>
    <row r="8" ht="41" customHeight="1" spans="1:3">
      <c r="A8" s="4" t="s">
        <v>48</v>
      </c>
      <c r="B8" s="10" t="s">
        <v>33</v>
      </c>
      <c r="C8" s="14" t="s">
        <v>49</v>
      </c>
    </row>
    <row r="9" ht="41" customHeight="1" spans="1:3">
      <c r="A9" s="4" t="s">
        <v>50</v>
      </c>
      <c r="B9" s="15">
        <v>2</v>
      </c>
      <c r="C9" s="16" t="s">
        <v>51</v>
      </c>
    </row>
    <row r="10" ht="41" customHeight="1" spans="1:3">
      <c r="A10" s="4" t="s">
        <v>52</v>
      </c>
      <c r="B10" s="12">
        <v>1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2026-02-05T11:05:25Z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7756FE5EA30A4E6E87761D75EAD045D7_13</vt:lpwstr>
  </property>
  <property fmtid="{D5CDD505-2E9C-101B-9397-08002B2CF9AE}" pid="4" name="CalculationRule">
    <vt:i4>0</vt:i4>
  </property>
</Properties>
</file>