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<sst xmlns="http://schemas.openxmlformats.org/spreadsheetml/2006/main" count="42" uniqueCount="41">
  <si>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</si>
  <si>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</si>
  <si>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</si>
  <si>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</si>
  <si>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中通快运：800182172702</t>
  </si>
  <si>
    <t xml:space="preserve">收件地址：钱海军,18658516161，浙江省绍兴市柯桥区万和工业园纯清针纺2楼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</si>
  <si>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</si>
  <si>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</si>
  <si>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</si>
  <si>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</si>
  <si>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</si>
  <si>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</si>
  <si>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</si>
  <si>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</si>
  <si>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</si>
  <si>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</si>
  <si>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</si>
  <si>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</si>
  <si>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</si>
  <si>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</si>
  <si>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</si>
  <si>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</si>
  <si>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</si>
  <si>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</si>
  <si>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</si>
  <si>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</si>
  <si>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</si>
  <si>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</si>
  <si>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</si>
  <si>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QNSLEFT110</t>
  </si>
  <si>
    <t>LTLOP24003-最新黑色吊绳（80%cotton bci 20%recycled pes）-32CM，6000</t>
  </si>
  <si>
    <t>JDZ26-001-1 BRA AYLA 款</t>
  </si>
  <si>
    <t>21*37*15</t>
  </si>
  <si>
    <t>QNSLEFT111</t>
  </si>
  <si>
    <t>LTLOP24003-最新黑色吊绳（80%cotton bci 20%recycled pes）-32CM，5000</t>
  </si>
  <si>
    <t>JDZ26-003-3 LEGGING JOSIE 款</t>
  </si>
  <si>
    <t>QNSLEFT112</t>
  </si>
  <si>
    <t>LTLOP24003-最新黑色吊绳（80%cotton bci 20%recycled pes）-32CM，7000</t>
  </si>
  <si>
    <t>JDZ26-007-3 HOT PANT DIANA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</si>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</sst>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workbookViewId="0">
      <selection activeCell="M14" sqref="M1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46058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18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40" t="s">
        <v>28</v>
      </c>
    </row>
    <row r="9" s="4" customFormat="1" ht="56" customHeight="1" spans="1:12">
      <c r="A9" s="29" t="s">
        <v>29</v>
      </c>
      <c r="B9" s="29" t="s">
        <v>30</v>
      </c>
      <c r="C9" s="29" t="s">
        <v>31</v>
      </c>
      <c r="D9" s="30">
        <v>6000</v>
      </c>
      <c r="E9" s="31">
        <f>+D9*0.05</f>
        <v>300</v>
      </c>
      <c r="F9" s="31">
        <f>+D9+E9</f>
        <v>6300</v>
      </c>
      <c r="G9" s="32">
        <v>1</v>
      </c>
      <c r="H9" s="33">
        <f>I9-0.3</f>
        <v>2.98</v>
      </c>
      <c r="I9" s="33">
        <v>3.28</v>
      </c>
      <c r="J9" s="33" t="s">
        <v>32</v>
      </c>
      <c r="K9" s="33">
        <v>0.012</v>
      </c>
      <c r="L9" s="33">
        <f>I9*G9</f>
        <v>3.28</v>
      </c>
    </row>
    <row r="10" s="4" customFormat="1" ht="60" customHeight="1" spans="1:12">
      <c r="A10" s="29" t="s">
        <v>33</v>
      </c>
      <c r="B10" s="29" t="s">
        <v>34</v>
      </c>
      <c r="C10" s="29" t="s">
        <v>35</v>
      </c>
      <c r="D10" s="30">
        <v>5000</v>
      </c>
      <c r="E10" s="31">
        <f>D10*0.05</f>
        <v>250</v>
      </c>
      <c r="F10" s="31">
        <f>D10+E10</f>
        <v>5250</v>
      </c>
      <c r="G10" s="32">
        <v>1</v>
      </c>
      <c r="H10" s="33">
        <f>I10-0.3</f>
        <v>2.5</v>
      </c>
      <c r="I10" s="33">
        <v>2.8</v>
      </c>
      <c r="J10" s="33" t="s">
        <v>32</v>
      </c>
      <c r="K10" s="33">
        <v>0.012</v>
      </c>
      <c r="L10" s="33">
        <f>I10*G10</f>
        <v>2.8</v>
      </c>
    </row>
    <row r="11" s="4" customFormat="1" ht="60" customHeight="1" spans="1:12">
      <c r="A11" s="29" t="s">
        <v>36</v>
      </c>
      <c r="B11" s="29" t="s">
        <v>37</v>
      </c>
      <c r="C11" s="29" t="s">
        <v>38</v>
      </c>
      <c r="D11" s="30">
        <v>7000</v>
      </c>
      <c r="E11" s="31">
        <f>D11*0.05</f>
        <v>350</v>
      </c>
      <c r="F11" s="31">
        <f>D11+E11</f>
        <v>7350</v>
      </c>
      <c r="G11" s="32">
        <v>1</v>
      </c>
      <c r="H11" s="33">
        <f>I11-0.4</f>
        <v>3.51</v>
      </c>
      <c r="I11" s="33">
        <v>3.91</v>
      </c>
      <c r="J11" s="33" t="s">
        <v>39</v>
      </c>
      <c r="K11" s="33">
        <v>0.023</v>
      </c>
      <c r="L11" s="33">
        <f>I11*G11</f>
        <v>3.91</v>
      </c>
    </row>
    <row r="12" s="4" customFormat="1" ht="60" customHeight="1" spans="1:12">
      <c r="A12" s="29"/>
      <c r="B12" s="29"/>
      <c r="C12" s="34"/>
      <c r="D12" s="35"/>
      <c r="E12" s="31"/>
      <c r="F12" s="31"/>
      <c r="G12" s="36"/>
      <c r="H12" s="36"/>
      <c r="I12" s="33"/>
      <c r="J12" s="33"/>
      <c r="K12" s="33"/>
      <c r="L12" s="33"/>
    </row>
    <row r="13" ht="47" customHeight="1" spans="1:12">
      <c r="A13" s="37" t="s">
        <v>40</v>
      </c>
      <c r="B13" s="38"/>
      <c r="C13" s="38"/>
      <c r="D13" s="39">
        <f>SUM(D9:D12)</f>
        <v>18000</v>
      </c>
      <c r="E13" s="39">
        <f>SUM(E9:E12)</f>
        <v>900</v>
      </c>
      <c r="F13" s="39">
        <f>SUM(F9:F12)</f>
        <v>18900</v>
      </c>
      <c r="G13" s="39">
        <f>SUM(G9:G12)</f>
        <v>3</v>
      </c>
      <c r="H13" s="39"/>
      <c r="I13" s="39"/>
      <c r="J13" s="39"/>
      <c r="K13" s="39"/>
      <c r="L13" s="39">
        <f>SUM(L9:L11)</f>
        <v>9.99</v>
      </c>
    </row>
  </sheetData>
  <autoFilter ref="A7:K15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2026-02-05T10:36:53Z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