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<sst xmlns="http://schemas.openxmlformats.org/spreadsheetml/2006/main" count="42" uniqueCount="41">
  <si>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</si>
  <si>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</si>
  <si>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</si>
  <si>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</si>
  <si>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邮政快递：8414739658713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</si>
  <si>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</si>
  <si>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</si>
  <si>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</si>
  <si>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</si>
  <si>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</si>
  <si>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</si>
  <si>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</si>
  <si>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</si>
  <si>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</si>
  <si>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</si>
  <si>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</si>
  <si>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</si>
  <si>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</si>
  <si>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</si>
  <si>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</si>
  <si>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</si>
  <si>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</si>
  <si>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</si>
  <si>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</si>
  <si>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</si>
  <si>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</si>
  <si>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</si>
  <si>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</si>
  <si>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ELWZAFSD26022</t>
  </si>
  <si>
    <t>MRZCALL073-黑色-14.5CM，1万</t>
  </si>
  <si>
    <t>1736/029 款</t>
  </si>
  <si>
    <t>40*40*30</t>
  </si>
  <si>
    <t>RCSRZR6167</t>
  </si>
  <si>
    <t>MRZCALL023-白色吊绳-33CM，15700</t>
  </si>
  <si>
    <t>4387-400 翻单29 款</t>
  </si>
  <si>
    <t>QWZARA15012</t>
  </si>
  <si>
    <t>MRZCALL063-米黄色-14.5CM，12014</t>
  </si>
  <si>
    <t>57803-D 58862-D，（4/9）1492/634 款</t>
  </si>
  <si>
    <t>QWZARA15014</t>
  </si>
  <si>
    <t>60014-D 60028-D，（4/13）1492/632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</si>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</sst>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workbookViewId="0">
      <selection activeCell="H13" sqref="H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46058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10000</v>
      </c>
      <c r="E9" s="32">
        <f>+D9*0.05</f>
        <v>500</v>
      </c>
      <c r="F9" s="32">
        <f>+D9+E9</f>
        <v>10500</v>
      </c>
      <c r="G9" s="33">
        <v>1</v>
      </c>
      <c r="H9" s="33">
        <f>I9-0.82</f>
        <v>12.06</v>
      </c>
      <c r="I9" s="41">
        <v>12.88</v>
      </c>
      <c r="J9" s="41" t="s">
        <v>31</v>
      </c>
      <c r="K9" s="33">
        <v>0.048</v>
      </c>
    </row>
    <row r="10" s="4" customFormat="1" ht="60" customHeight="1" spans="1:11">
      <c r="A10" s="30" t="s">
        <v>32</v>
      </c>
      <c r="B10" s="30" t="s">
        <v>33</v>
      </c>
      <c r="C10" s="30" t="s">
        <v>34</v>
      </c>
      <c r="D10" s="31">
        <v>15700</v>
      </c>
      <c r="E10" s="32">
        <f>D10*0.05</f>
        <v>785</v>
      </c>
      <c r="F10" s="32">
        <f>D10+E10</f>
        <v>16485</v>
      </c>
      <c r="G10" s="34"/>
      <c r="H10" s="34"/>
      <c r="I10" s="42"/>
      <c r="J10" s="42"/>
      <c r="K10" s="34"/>
    </row>
    <row r="11" s="4" customFormat="1" ht="60" customHeight="1" spans="1:11">
      <c r="A11" s="30" t="s">
        <v>35</v>
      </c>
      <c r="B11" s="30" t="s">
        <v>36</v>
      </c>
      <c r="C11" s="30" t="s">
        <v>37</v>
      </c>
      <c r="D11" s="31">
        <v>12014</v>
      </c>
      <c r="E11" s="32">
        <f>D11*0.05</f>
        <v>600.7</v>
      </c>
      <c r="F11" s="32">
        <f>D11+E11</f>
        <v>12614.7</v>
      </c>
      <c r="G11" s="34"/>
      <c r="H11" s="34"/>
      <c r="I11" s="42"/>
      <c r="J11" s="42"/>
      <c r="K11" s="34"/>
    </row>
    <row r="12" s="4" customFormat="1" ht="60" customHeight="1" spans="1:11">
      <c r="A12" s="30" t="s">
        <v>38</v>
      </c>
      <c r="B12" s="30" t="s">
        <v>36</v>
      </c>
      <c r="C12" s="30" t="s">
        <v>39</v>
      </c>
      <c r="D12" s="31">
        <v>12014</v>
      </c>
      <c r="E12" s="32">
        <f>D12*0.05</f>
        <v>600.7</v>
      </c>
      <c r="F12" s="32">
        <f>D12+E12</f>
        <v>12614.7</v>
      </c>
      <c r="G12" s="34"/>
      <c r="H12" s="34"/>
      <c r="I12" s="43"/>
      <c r="J12" s="43"/>
      <c r="K12" s="34"/>
    </row>
    <row r="13" s="4" customFormat="1" ht="60" customHeight="1" spans="1:11">
      <c r="A13" s="30"/>
      <c r="B13" s="30"/>
      <c r="C13" s="35"/>
      <c r="D13" s="36"/>
      <c r="E13" s="32"/>
      <c r="F13" s="32"/>
      <c r="G13" s="33"/>
      <c r="H13" s="33"/>
      <c r="I13" s="44"/>
      <c r="J13" s="44"/>
      <c r="K13" s="44"/>
    </row>
    <row r="14" ht="47" customHeight="1" spans="1:11">
      <c r="A14" s="37" t="s">
        <v>40</v>
      </c>
      <c r="B14" s="38"/>
      <c r="C14" s="38"/>
      <c r="D14" s="39">
        <f>SUM(D9:D13)</f>
        <v>49728</v>
      </c>
      <c r="E14" s="39">
        <f>SUM(E9:E13)</f>
        <v>2486.4</v>
      </c>
      <c r="F14" s="39">
        <f>SUM(F9:F13)</f>
        <v>52214.4</v>
      </c>
      <c r="G14" s="39">
        <f>SUM(G9:G13)</f>
        <v>1</v>
      </c>
      <c r="H14" s="39"/>
      <c r="I14" s="39"/>
      <c r="J14" s="39"/>
      <c r="K14" s="39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2026-02-05T10:36:10Z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