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大货!$A$7:$L$44</definedName>
    <definedName name="Ext">[1]LUT!$G$2</definedName>
    <definedName name="Gender">[1]LUT!$I$1:$BI$1</definedName>
    <definedName name="_xlnm.Print_Area" localSheetId="0">大货!$A$1:$L$44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<sst xmlns="http://schemas.openxmlformats.org/spreadsheetml/2006/main" count="55" uniqueCount="38">
  <si>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</si>
  <si>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</si>
  <si>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SF1567748087986</t>
  </si>
  <si>
    <t>浙江省绍兴市柯桥区马鞍街道新围路218号,普峰国际雷红福 19957527716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</si>
  <si>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</si>
  <si>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</si>
  <si>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</si>
  <si>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</si>
  <si>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</si>
  <si>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</si>
  <si>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</si>
  <si>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</si>
  <si>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</si>
  <si>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</si>
  <si>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</si>
  <si>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</si>
  <si>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</si>
  <si>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</si>
  <si>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</si>
  <si>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</si>
  <si>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</si>
  <si>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</si>
  <si>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</si>
  <si>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</si>
  <si>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</si>
  <si>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</si>
  <si>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AMSLEFTIES905</t>
  </si>
  <si>
    <t>LTRFS24005
Rfid sticker</t>
  </si>
  <si>
    <t>5112/100</t>
  </si>
  <si>
    <t>05</t>
  </si>
  <si>
    <t>3/1</t>
  </si>
  <si>
    <t>37*37*32</t>
  </si>
  <si>
    <t>06</t>
  </si>
  <si>
    <t>08</t>
  </si>
  <si>
    <t>5112/101</t>
  </si>
  <si>
    <t>3/2</t>
  </si>
  <si>
    <t>5112/103</t>
  </si>
  <si>
    <t>3/3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</si>
</sst>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vertical="center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4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12" fillId="0" borderId="1" xfId="52" applyNumberFormat="1" applyFont="1" applyFill="1" applyBorder="1" applyAlignment="1" quotePrefix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5"/>
  <sheetViews>
    <sheetView tabSelected="1" view="pageBreakPreview" zoomScale="87" zoomScaleNormal="100" topLeftCell="A5" workbookViewId="0">
      <selection activeCell="J32" sqref="J32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3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3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3">
      <c r="E3" s="10">
        <v>46060</v>
      </c>
      <c r="F3" s="10"/>
      <c r="G3" s="1"/>
    </row>
    <row r="4" s="1" customFormat="1" spans="1:13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3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3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3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3">
      <c r="A8" s="29" t="s">
        <v>26</v>
      </c>
      <c r="B8" s="30" t="s">
        <v>27</v>
      </c>
      <c r="C8" s="31" t="s">
        <v>28</v>
      </c>
      <c r="D8" s="32">
        <v>735</v>
      </c>
      <c r="E8" s="54" t="s">
        <v>29</v>
      </c>
      <c r="F8" s="34">
        <v>606</v>
      </c>
      <c r="G8" s="33">
        <f>H8-F8</f>
        <v>6</v>
      </c>
      <c r="H8" s="34">
        <f>M8-6</f>
        <v>612</v>
      </c>
      <c r="I8" s="35" t="s">
        <v>30</v>
      </c>
      <c r="J8" s="33">
        <v>11.15</v>
      </c>
      <c r="K8" s="33">
        <v>11.9</v>
      </c>
      <c r="L8" s="35" t="s">
        <v>31</v>
      </c>
      <c r="M8" s="3">
        <v>618</v>
      </c>
    </row>
    <row r="9" s="3" customFormat="1" ht="33" customHeight="1" spans="1:13">
      <c r="A9" s="29"/>
      <c r="B9" s="30"/>
      <c r="C9" s="36"/>
      <c r="D9" s="37"/>
      <c r="E9" s="54" t="s">
        <v>32</v>
      </c>
      <c r="F9" s="34">
        <v>840</v>
      </c>
      <c r="G9" s="33">
        <f t="shared" ref="G9:G42" si="0">H9-F9</f>
        <v>9</v>
      </c>
      <c r="H9" s="34">
        <f t="shared" ref="H9:H43" si="1">M9-6</f>
        <v>849</v>
      </c>
      <c r="I9" s="35"/>
      <c r="J9" s="33"/>
      <c r="K9" s="33"/>
      <c r="L9" s="35"/>
      <c r="M9" s="3">
        <v>855</v>
      </c>
    </row>
    <row r="10" s="3" customFormat="1" ht="33" customHeight="1" spans="1:13">
      <c r="A10" s="29"/>
      <c r="B10" s="30"/>
      <c r="C10" s="36"/>
      <c r="D10" s="37"/>
      <c r="E10" s="54" t="s">
        <v>33</v>
      </c>
      <c r="F10" s="34">
        <v>1252</v>
      </c>
      <c r="G10" s="33">
        <f t="shared" si="0"/>
        <v>13</v>
      </c>
      <c r="H10" s="34">
        <f t="shared" si="1"/>
        <v>1265</v>
      </c>
      <c r="I10" s="35"/>
      <c r="J10" s="33"/>
      <c r="K10" s="33"/>
      <c r="L10" s="35"/>
      <c r="M10" s="3">
        <v>1271</v>
      </c>
    </row>
    <row r="11" s="3" customFormat="1" ht="33" customHeight="1" spans="1:13">
      <c r="A11" s="29"/>
      <c r="B11" s="30"/>
      <c r="C11" s="36"/>
      <c r="D11" s="37"/>
      <c r="E11" s="33">
        <v>10</v>
      </c>
      <c r="F11" s="34">
        <v>2012</v>
      </c>
      <c r="G11" s="33">
        <f t="shared" si="0"/>
        <v>20</v>
      </c>
      <c r="H11" s="34">
        <f t="shared" si="1"/>
        <v>2032</v>
      </c>
      <c r="I11" s="35"/>
      <c r="J11" s="33"/>
      <c r="K11" s="33"/>
      <c r="L11" s="35"/>
      <c r="M11" s="3">
        <v>2038</v>
      </c>
    </row>
    <row r="12" s="3" customFormat="1" ht="33" customHeight="1" spans="1:13">
      <c r="A12" s="29"/>
      <c r="B12" s="30"/>
      <c r="C12" s="36"/>
      <c r="D12" s="37"/>
      <c r="E12" s="33">
        <v>12</v>
      </c>
      <c r="F12" s="34">
        <v>2052</v>
      </c>
      <c r="G12" s="33">
        <f t="shared" si="0"/>
        <v>21</v>
      </c>
      <c r="H12" s="34">
        <f t="shared" si="1"/>
        <v>2073</v>
      </c>
      <c r="I12" s="35"/>
      <c r="J12" s="33"/>
      <c r="K12" s="33"/>
      <c r="L12" s="35"/>
      <c r="M12" s="3">
        <v>2079</v>
      </c>
    </row>
    <row r="13" s="3" customFormat="1" ht="33" customHeight="1" spans="1:13">
      <c r="A13" s="29"/>
      <c r="B13" s="30"/>
      <c r="C13" s="36"/>
      <c r="D13" s="38"/>
      <c r="E13" s="33">
        <v>14</v>
      </c>
      <c r="F13" s="34">
        <v>1317</v>
      </c>
      <c r="G13" s="33">
        <f t="shared" si="0"/>
        <v>14</v>
      </c>
      <c r="H13" s="34">
        <f t="shared" si="1"/>
        <v>1331</v>
      </c>
      <c r="I13" s="35"/>
      <c r="J13" s="33"/>
      <c r="K13" s="33"/>
      <c r="L13" s="35"/>
      <c r="M13" s="3">
        <v>1337</v>
      </c>
    </row>
    <row r="14" s="3" customFormat="1" ht="33" customHeight="1" spans="1:13">
      <c r="A14" s="29"/>
      <c r="B14" s="30"/>
      <c r="C14" s="36"/>
      <c r="D14" s="32">
        <v>808</v>
      </c>
      <c r="E14" s="54" t="s">
        <v>29</v>
      </c>
      <c r="F14" s="34">
        <v>606</v>
      </c>
      <c r="G14" s="33">
        <f t="shared" si="0"/>
        <v>6</v>
      </c>
      <c r="H14" s="34">
        <f t="shared" si="1"/>
        <v>612</v>
      </c>
      <c r="I14" s="35"/>
      <c r="J14" s="33"/>
      <c r="K14" s="33"/>
      <c r="L14" s="35"/>
      <c r="M14" s="3">
        <v>618</v>
      </c>
    </row>
    <row r="15" s="3" customFormat="1" ht="33" customHeight="1" spans="1:13">
      <c r="A15" s="29"/>
      <c r="B15" s="30"/>
      <c r="C15" s="36"/>
      <c r="D15" s="37"/>
      <c r="E15" s="54" t="s">
        <v>32</v>
      </c>
      <c r="F15" s="34">
        <v>840</v>
      </c>
      <c r="G15" s="33">
        <f t="shared" si="0"/>
        <v>9</v>
      </c>
      <c r="H15" s="34">
        <f t="shared" si="1"/>
        <v>849</v>
      </c>
      <c r="I15" s="35"/>
      <c r="J15" s="33"/>
      <c r="K15" s="33"/>
      <c r="L15" s="35"/>
      <c r="M15" s="3">
        <v>855</v>
      </c>
    </row>
    <row r="16" s="3" customFormat="1" ht="33" customHeight="1" spans="1:13">
      <c r="A16" s="29"/>
      <c r="B16" s="30"/>
      <c r="C16" s="36"/>
      <c r="D16" s="37"/>
      <c r="E16" s="54" t="s">
        <v>33</v>
      </c>
      <c r="F16" s="34">
        <v>1252</v>
      </c>
      <c r="G16" s="33">
        <f t="shared" si="0"/>
        <v>13</v>
      </c>
      <c r="H16" s="34">
        <f t="shared" si="1"/>
        <v>1265</v>
      </c>
      <c r="I16" s="35"/>
      <c r="J16" s="33"/>
      <c r="K16" s="33"/>
      <c r="L16" s="35"/>
      <c r="M16" s="3">
        <v>1271</v>
      </c>
    </row>
    <row r="17" s="3" customFormat="1" ht="33" customHeight="1" spans="1:13">
      <c r="A17" s="29"/>
      <c r="B17" s="30"/>
      <c r="C17" s="36"/>
      <c r="D17" s="37"/>
      <c r="E17" s="33">
        <v>10</v>
      </c>
      <c r="F17" s="34">
        <v>2012</v>
      </c>
      <c r="G17" s="33">
        <f t="shared" si="0"/>
        <v>20</v>
      </c>
      <c r="H17" s="34">
        <f t="shared" si="1"/>
        <v>2032</v>
      </c>
      <c r="I17" s="35"/>
      <c r="J17" s="33"/>
      <c r="K17" s="33"/>
      <c r="L17" s="35"/>
      <c r="M17" s="3">
        <v>2038</v>
      </c>
    </row>
    <row r="18" s="3" customFormat="1" ht="33" customHeight="1" spans="1:13">
      <c r="A18" s="29"/>
      <c r="B18" s="30"/>
      <c r="C18" s="36"/>
      <c r="D18" s="37"/>
      <c r="E18" s="33">
        <v>12</v>
      </c>
      <c r="F18" s="34">
        <v>2052</v>
      </c>
      <c r="G18" s="33">
        <f t="shared" si="0"/>
        <v>21</v>
      </c>
      <c r="H18" s="34">
        <f t="shared" si="1"/>
        <v>2073</v>
      </c>
      <c r="I18" s="35"/>
      <c r="J18" s="33"/>
      <c r="K18" s="33"/>
      <c r="L18" s="35"/>
      <c r="M18" s="3">
        <v>2079</v>
      </c>
    </row>
    <row r="19" s="3" customFormat="1" ht="33" customHeight="1" spans="1:13">
      <c r="A19" s="29"/>
      <c r="B19" s="30"/>
      <c r="C19" s="39"/>
      <c r="D19" s="38"/>
      <c r="E19" s="33">
        <v>14</v>
      </c>
      <c r="F19" s="34">
        <v>1317</v>
      </c>
      <c r="G19" s="33">
        <f t="shared" si="0"/>
        <v>14</v>
      </c>
      <c r="H19" s="34">
        <f t="shared" si="1"/>
        <v>1331</v>
      </c>
      <c r="I19" s="35"/>
      <c r="J19" s="33"/>
      <c r="K19" s="33"/>
      <c r="L19" s="35"/>
      <c r="M19" s="3">
        <v>1337</v>
      </c>
    </row>
    <row r="20" s="3" customFormat="1" ht="33" customHeight="1" spans="1:13">
      <c r="A20" s="29"/>
      <c r="B20" s="30"/>
      <c r="C20" s="40" t="s">
        <v>34</v>
      </c>
      <c r="D20" s="37">
        <v>735</v>
      </c>
      <c r="E20" s="54" t="s">
        <v>29</v>
      </c>
      <c r="F20" s="34">
        <v>711</v>
      </c>
      <c r="G20" s="33">
        <f t="shared" si="0"/>
        <v>8</v>
      </c>
      <c r="H20" s="34">
        <f t="shared" si="1"/>
        <v>719</v>
      </c>
      <c r="I20" s="35" t="s">
        <v>35</v>
      </c>
      <c r="J20" s="33">
        <v>10.95</v>
      </c>
      <c r="K20" s="33">
        <v>11.7</v>
      </c>
      <c r="L20" s="35" t="s">
        <v>31</v>
      </c>
      <c r="M20" s="3">
        <v>725</v>
      </c>
    </row>
    <row r="21" s="3" customFormat="1" ht="33" customHeight="1" spans="1:13">
      <c r="A21" s="29"/>
      <c r="B21" s="30"/>
      <c r="C21" s="41"/>
      <c r="D21" s="37"/>
      <c r="E21" s="54" t="s">
        <v>32</v>
      </c>
      <c r="F21" s="34">
        <v>719</v>
      </c>
      <c r="G21" s="33">
        <f t="shared" si="0"/>
        <v>8</v>
      </c>
      <c r="H21" s="34">
        <f t="shared" si="1"/>
        <v>727</v>
      </c>
      <c r="I21" s="35"/>
      <c r="J21" s="33"/>
      <c r="K21" s="33"/>
      <c r="L21" s="35"/>
      <c r="M21" s="3">
        <v>733</v>
      </c>
    </row>
    <row r="22" s="3" customFormat="1" ht="33" customHeight="1" spans="1:13">
      <c r="A22" s="29"/>
      <c r="B22" s="30"/>
      <c r="C22" s="41"/>
      <c r="D22" s="37"/>
      <c r="E22" s="54" t="s">
        <v>33</v>
      </c>
      <c r="F22" s="34">
        <v>1406</v>
      </c>
      <c r="G22" s="33">
        <f t="shared" si="0"/>
        <v>14</v>
      </c>
      <c r="H22" s="34">
        <f t="shared" si="1"/>
        <v>1420</v>
      </c>
      <c r="I22" s="35"/>
      <c r="J22" s="33"/>
      <c r="K22" s="33"/>
      <c r="L22" s="35"/>
      <c r="M22" s="3">
        <v>1426</v>
      </c>
    </row>
    <row r="23" s="3" customFormat="1" ht="33" customHeight="1" spans="1:13">
      <c r="A23" s="29"/>
      <c r="B23" s="30"/>
      <c r="C23" s="41"/>
      <c r="D23" s="37"/>
      <c r="E23" s="33">
        <v>10</v>
      </c>
      <c r="F23" s="34">
        <v>1875</v>
      </c>
      <c r="G23" s="33">
        <f t="shared" si="0"/>
        <v>19</v>
      </c>
      <c r="H23" s="34">
        <f t="shared" si="1"/>
        <v>1894</v>
      </c>
      <c r="I23" s="35"/>
      <c r="J23" s="33"/>
      <c r="K23" s="33"/>
      <c r="L23" s="35"/>
      <c r="M23" s="3">
        <v>1900</v>
      </c>
    </row>
    <row r="24" s="3" customFormat="1" ht="33" customHeight="1" spans="1:13">
      <c r="A24" s="29"/>
      <c r="B24" s="30"/>
      <c r="C24" s="41"/>
      <c r="D24" s="37"/>
      <c r="E24" s="33">
        <v>12</v>
      </c>
      <c r="F24" s="34">
        <v>1810</v>
      </c>
      <c r="G24" s="33">
        <f t="shared" si="0"/>
        <v>18</v>
      </c>
      <c r="H24" s="34">
        <f t="shared" si="1"/>
        <v>1828</v>
      </c>
      <c r="I24" s="35"/>
      <c r="J24" s="33"/>
      <c r="K24" s="33"/>
      <c r="L24" s="35"/>
      <c r="M24" s="3">
        <v>1834</v>
      </c>
    </row>
    <row r="25" s="3" customFormat="1" ht="33" customHeight="1" spans="1:13">
      <c r="A25" s="29"/>
      <c r="B25" s="30"/>
      <c r="C25" s="41"/>
      <c r="D25" s="38"/>
      <c r="E25" s="33">
        <v>14</v>
      </c>
      <c r="F25" s="34">
        <v>1559</v>
      </c>
      <c r="G25" s="33">
        <f t="shared" si="0"/>
        <v>16</v>
      </c>
      <c r="H25" s="34">
        <f t="shared" si="1"/>
        <v>1575</v>
      </c>
      <c r="I25" s="35"/>
      <c r="J25" s="33"/>
      <c r="K25" s="33"/>
      <c r="L25" s="35"/>
      <c r="M25" s="3">
        <v>1581</v>
      </c>
    </row>
    <row r="26" s="3" customFormat="1" ht="33" customHeight="1" spans="1:13">
      <c r="A26" s="29"/>
      <c r="B26" s="30"/>
      <c r="C26" s="41"/>
      <c r="D26" s="37">
        <v>808</v>
      </c>
      <c r="E26" s="54" t="s">
        <v>29</v>
      </c>
      <c r="F26" s="34">
        <v>711</v>
      </c>
      <c r="G26" s="33">
        <f t="shared" si="0"/>
        <v>8</v>
      </c>
      <c r="H26" s="34">
        <f t="shared" si="1"/>
        <v>719</v>
      </c>
      <c r="I26" s="35"/>
      <c r="J26" s="33"/>
      <c r="K26" s="33"/>
      <c r="L26" s="35"/>
      <c r="M26" s="3">
        <v>725</v>
      </c>
    </row>
    <row r="27" s="3" customFormat="1" ht="33" customHeight="1" spans="1:13">
      <c r="A27" s="29"/>
      <c r="B27" s="30"/>
      <c r="C27" s="41"/>
      <c r="D27" s="37"/>
      <c r="E27" s="54" t="s">
        <v>32</v>
      </c>
      <c r="F27" s="34">
        <v>719</v>
      </c>
      <c r="G27" s="33">
        <f t="shared" si="0"/>
        <v>8</v>
      </c>
      <c r="H27" s="34">
        <f t="shared" si="1"/>
        <v>727</v>
      </c>
      <c r="I27" s="35"/>
      <c r="J27" s="33"/>
      <c r="K27" s="33"/>
      <c r="L27" s="35"/>
      <c r="M27" s="3">
        <v>733</v>
      </c>
    </row>
    <row r="28" s="3" customFormat="1" ht="33" customHeight="1" spans="1:13">
      <c r="A28" s="29"/>
      <c r="B28" s="30"/>
      <c r="C28" s="41"/>
      <c r="D28" s="37"/>
      <c r="E28" s="54" t="s">
        <v>33</v>
      </c>
      <c r="F28" s="34">
        <v>1406</v>
      </c>
      <c r="G28" s="33">
        <f t="shared" si="0"/>
        <v>14</v>
      </c>
      <c r="H28" s="34">
        <f t="shared" si="1"/>
        <v>1420</v>
      </c>
      <c r="I28" s="35"/>
      <c r="J28" s="33"/>
      <c r="K28" s="33"/>
      <c r="L28" s="35"/>
      <c r="M28" s="3">
        <v>1426</v>
      </c>
    </row>
    <row r="29" s="3" customFormat="1" ht="33" customHeight="1" spans="1:13">
      <c r="A29" s="29"/>
      <c r="B29" s="30"/>
      <c r="C29" s="41"/>
      <c r="D29" s="37"/>
      <c r="E29" s="33">
        <v>10</v>
      </c>
      <c r="F29" s="34">
        <v>1875</v>
      </c>
      <c r="G29" s="33">
        <f t="shared" si="0"/>
        <v>19</v>
      </c>
      <c r="H29" s="34">
        <f t="shared" si="1"/>
        <v>1894</v>
      </c>
      <c r="I29" s="35"/>
      <c r="J29" s="33"/>
      <c r="K29" s="33"/>
      <c r="L29" s="35"/>
      <c r="M29" s="3">
        <v>1900</v>
      </c>
    </row>
    <row r="30" s="3" customFormat="1" ht="33" customHeight="1" spans="1:13">
      <c r="A30" s="29"/>
      <c r="B30" s="30"/>
      <c r="C30" s="41"/>
      <c r="D30" s="37"/>
      <c r="E30" s="33">
        <v>12</v>
      </c>
      <c r="F30" s="34">
        <v>1810</v>
      </c>
      <c r="G30" s="33">
        <f t="shared" si="0"/>
        <v>18</v>
      </c>
      <c r="H30" s="34">
        <f t="shared" si="1"/>
        <v>1828</v>
      </c>
      <c r="I30" s="35"/>
      <c r="J30" s="33"/>
      <c r="K30" s="33"/>
      <c r="L30" s="35"/>
      <c r="M30" s="3">
        <v>1834</v>
      </c>
    </row>
    <row r="31" s="3" customFormat="1" ht="33" customHeight="1" spans="1:13">
      <c r="A31" s="29"/>
      <c r="B31" s="30"/>
      <c r="C31" s="42"/>
      <c r="D31" s="38"/>
      <c r="E31" s="33">
        <v>14</v>
      </c>
      <c r="F31" s="34">
        <v>1559</v>
      </c>
      <c r="G31" s="33">
        <f t="shared" si="0"/>
        <v>16</v>
      </c>
      <c r="H31" s="34">
        <f t="shared" si="1"/>
        <v>1575</v>
      </c>
      <c r="I31" s="35"/>
      <c r="J31" s="33"/>
      <c r="K31" s="33"/>
      <c r="L31" s="35"/>
      <c r="M31" s="3">
        <v>1581</v>
      </c>
    </row>
    <row r="32" s="3" customFormat="1" ht="33" customHeight="1" spans="1:13">
      <c r="A32" s="29"/>
      <c r="B32" s="30"/>
      <c r="C32" s="41" t="s">
        <v>36</v>
      </c>
      <c r="D32" s="37">
        <v>735</v>
      </c>
      <c r="E32" s="54" t="s">
        <v>29</v>
      </c>
      <c r="F32" s="34">
        <v>792</v>
      </c>
      <c r="G32" s="33">
        <f t="shared" si="0"/>
        <v>8</v>
      </c>
      <c r="H32" s="34">
        <f t="shared" si="1"/>
        <v>800</v>
      </c>
      <c r="I32" s="35" t="s">
        <v>37</v>
      </c>
      <c r="J32" s="33">
        <v>12.2</v>
      </c>
      <c r="K32" s="33">
        <v>12.95</v>
      </c>
      <c r="L32" s="35" t="s">
        <v>31</v>
      </c>
      <c r="M32" s="3">
        <v>806</v>
      </c>
    </row>
    <row r="33" s="3" customFormat="1" ht="33" customHeight="1" spans="1:13">
      <c r="A33" s="29"/>
      <c r="B33" s="30"/>
      <c r="C33" s="41"/>
      <c r="D33" s="37"/>
      <c r="E33" s="54" t="s">
        <v>32</v>
      </c>
      <c r="F33" s="34">
        <v>978</v>
      </c>
      <c r="G33" s="33">
        <f t="shared" si="0"/>
        <v>10</v>
      </c>
      <c r="H33" s="34">
        <f t="shared" si="1"/>
        <v>988</v>
      </c>
      <c r="I33" s="35"/>
      <c r="J33" s="33"/>
      <c r="K33" s="33"/>
      <c r="L33" s="35"/>
      <c r="M33" s="3">
        <v>994</v>
      </c>
    </row>
    <row r="34" s="3" customFormat="1" ht="33" customHeight="1" spans="1:13">
      <c r="A34" s="29"/>
      <c r="B34" s="30"/>
      <c r="C34" s="41"/>
      <c r="D34" s="37"/>
      <c r="E34" s="54" t="s">
        <v>33</v>
      </c>
      <c r="F34" s="34">
        <v>1568</v>
      </c>
      <c r="G34" s="33">
        <f t="shared" si="0"/>
        <v>16</v>
      </c>
      <c r="H34" s="34">
        <f t="shared" si="1"/>
        <v>1584</v>
      </c>
      <c r="I34" s="35"/>
      <c r="J34" s="33"/>
      <c r="K34" s="33"/>
      <c r="L34" s="35"/>
      <c r="M34" s="3">
        <v>1590</v>
      </c>
    </row>
    <row r="35" s="3" customFormat="1" ht="33" customHeight="1" spans="1:13">
      <c r="A35" s="29"/>
      <c r="B35" s="30"/>
      <c r="C35" s="41"/>
      <c r="D35" s="37"/>
      <c r="E35" s="33">
        <v>10</v>
      </c>
      <c r="F35" s="34">
        <v>1858</v>
      </c>
      <c r="G35" s="33">
        <f t="shared" si="0"/>
        <v>19</v>
      </c>
      <c r="H35" s="34">
        <f t="shared" si="1"/>
        <v>1877</v>
      </c>
      <c r="I35" s="35"/>
      <c r="J35" s="33"/>
      <c r="K35" s="33"/>
      <c r="L35" s="35"/>
      <c r="M35" s="3">
        <v>1883</v>
      </c>
    </row>
    <row r="36" s="3" customFormat="1" ht="33" customHeight="1" spans="1:13">
      <c r="A36" s="29"/>
      <c r="B36" s="30"/>
      <c r="C36" s="41"/>
      <c r="D36" s="37"/>
      <c r="E36" s="33">
        <v>12</v>
      </c>
      <c r="F36" s="34">
        <v>1632</v>
      </c>
      <c r="G36" s="33">
        <f t="shared" si="0"/>
        <v>17</v>
      </c>
      <c r="H36" s="34">
        <f t="shared" si="1"/>
        <v>1649</v>
      </c>
      <c r="I36" s="35"/>
      <c r="J36" s="33"/>
      <c r="K36" s="33"/>
      <c r="L36" s="35"/>
      <c r="M36" s="3">
        <v>1655</v>
      </c>
    </row>
    <row r="37" s="3" customFormat="1" ht="33" customHeight="1" spans="1:13">
      <c r="A37" s="29"/>
      <c r="B37" s="30"/>
      <c r="C37" s="41"/>
      <c r="D37" s="38"/>
      <c r="E37" s="33">
        <v>14</v>
      </c>
      <c r="F37" s="34">
        <v>1252</v>
      </c>
      <c r="G37" s="33">
        <f t="shared" si="0"/>
        <v>13</v>
      </c>
      <c r="H37" s="34">
        <f t="shared" si="1"/>
        <v>1265</v>
      </c>
      <c r="I37" s="35"/>
      <c r="J37" s="33"/>
      <c r="K37" s="33"/>
      <c r="L37" s="35"/>
      <c r="M37" s="3">
        <v>1271</v>
      </c>
    </row>
    <row r="38" s="3" customFormat="1" ht="33" customHeight="1" spans="1:13">
      <c r="A38" s="29"/>
      <c r="B38" s="30"/>
      <c r="C38" s="41"/>
      <c r="D38" s="37">
        <v>808</v>
      </c>
      <c r="E38" s="54" t="s">
        <v>29</v>
      </c>
      <c r="F38" s="34">
        <v>792</v>
      </c>
      <c r="G38" s="33">
        <f t="shared" si="0"/>
        <v>8</v>
      </c>
      <c r="H38" s="34">
        <f t="shared" si="1"/>
        <v>800</v>
      </c>
      <c r="I38" s="35"/>
      <c r="J38" s="33"/>
      <c r="K38" s="33"/>
      <c r="L38" s="35"/>
      <c r="M38" s="3">
        <v>806</v>
      </c>
    </row>
    <row r="39" s="3" customFormat="1" ht="33" customHeight="1" spans="1:13">
      <c r="A39" s="29"/>
      <c r="B39" s="30"/>
      <c r="C39" s="41"/>
      <c r="D39" s="37"/>
      <c r="E39" s="54" t="s">
        <v>32</v>
      </c>
      <c r="F39" s="34">
        <v>978</v>
      </c>
      <c r="G39" s="33">
        <f t="shared" si="0"/>
        <v>10</v>
      </c>
      <c r="H39" s="34">
        <f t="shared" si="1"/>
        <v>988</v>
      </c>
      <c r="I39" s="35"/>
      <c r="J39" s="33"/>
      <c r="K39" s="33"/>
      <c r="L39" s="35"/>
      <c r="M39" s="3">
        <v>994</v>
      </c>
    </row>
    <row r="40" s="3" customFormat="1" ht="33" customHeight="1" spans="1:13">
      <c r="A40" s="29"/>
      <c r="B40" s="30"/>
      <c r="C40" s="41"/>
      <c r="D40" s="37"/>
      <c r="E40" s="54" t="s">
        <v>33</v>
      </c>
      <c r="F40" s="34">
        <v>1568</v>
      </c>
      <c r="G40" s="33">
        <f t="shared" si="0"/>
        <v>16</v>
      </c>
      <c r="H40" s="34">
        <f t="shared" si="1"/>
        <v>1584</v>
      </c>
      <c r="I40" s="35"/>
      <c r="J40" s="33"/>
      <c r="K40" s="33"/>
      <c r="L40" s="35"/>
      <c r="M40" s="3">
        <v>1590</v>
      </c>
    </row>
    <row r="41" s="3" customFormat="1" ht="33" customHeight="1" spans="1:13">
      <c r="A41" s="29"/>
      <c r="B41" s="30"/>
      <c r="C41" s="41"/>
      <c r="D41" s="37"/>
      <c r="E41" s="33">
        <v>10</v>
      </c>
      <c r="F41" s="34">
        <v>1858</v>
      </c>
      <c r="G41" s="33">
        <f t="shared" si="0"/>
        <v>19</v>
      </c>
      <c r="H41" s="34">
        <f t="shared" si="1"/>
        <v>1877</v>
      </c>
      <c r="I41" s="35"/>
      <c r="J41" s="33"/>
      <c r="K41" s="33"/>
      <c r="L41" s="35"/>
      <c r="M41" s="3">
        <v>1883</v>
      </c>
    </row>
    <row r="42" s="3" customFormat="1" ht="33" customHeight="1" spans="1:13">
      <c r="A42" s="29"/>
      <c r="B42" s="30"/>
      <c r="C42" s="41"/>
      <c r="D42" s="37"/>
      <c r="E42" s="33">
        <v>12</v>
      </c>
      <c r="F42" s="34">
        <v>1632</v>
      </c>
      <c r="G42" s="33">
        <f t="shared" si="0"/>
        <v>17</v>
      </c>
      <c r="H42" s="34">
        <f t="shared" si="1"/>
        <v>1649</v>
      </c>
      <c r="I42" s="35"/>
      <c r="J42" s="33"/>
      <c r="K42" s="33"/>
      <c r="L42" s="35"/>
      <c r="M42" s="3">
        <v>1655</v>
      </c>
    </row>
    <row r="43" s="3" customFormat="1" ht="33" customHeight="1" spans="1:13">
      <c r="A43" s="29"/>
      <c r="B43" s="30"/>
      <c r="C43" s="43"/>
      <c r="D43" s="38"/>
      <c r="E43" s="33">
        <v>14</v>
      </c>
      <c r="F43" s="34">
        <v>1252</v>
      </c>
      <c r="G43" s="33">
        <f>H43-F43</f>
        <v>13</v>
      </c>
      <c r="H43" s="34">
        <f t="shared" si="1"/>
        <v>1265</v>
      </c>
      <c r="I43" s="35"/>
      <c r="J43" s="33"/>
      <c r="K43" s="33"/>
      <c r="L43" s="35"/>
      <c r="M43" s="3">
        <v>1271</v>
      </c>
    </row>
    <row r="44" s="3" customFormat="1" ht="33" customHeight="1" spans="1:13">
      <c r="A44" s="44"/>
      <c r="B44" s="45"/>
      <c r="C44" s="45"/>
      <c r="D44" s="45"/>
      <c r="E44" s="46"/>
      <c r="F44" s="46">
        <f>SUM(F8:F43)</f>
        <v>48478</v>
      </c>
      <c r="G44" s="46">
        <f>SUM(G8:G43)</f>
        <v>498</v>
      </c>
      <c r="H44" s="46">
        <f>SUM(H8:H43)</f>
        <v>48976</v>
      </c>
      <c r="I44" s="47"/>
      <c r="J44" s="48"/>
      <c r="K44" s="49"/>
      <c r="L44" s="50"/>
    </row>
    <row r="45" s="3" customFormat="1" spans="1:13">
      <c r="A45" s="51"/>
      <c r="G45" s="52"/>
      <c r="I45" s="53"/>
      <c r="J45" s="51"/>
      <c r="K45" s="51"/>
      <c r="L45" s="51"/>
    </row>
  </sheetData>
  <autoFilter xmlns:etc="http://www.wps.cn/officeDocument/2017/etCustomData" ref="A7:L44" etc:filterBottomFollowUsedRange="0">
    <sortState ref="A7:L44">
      <sortCondition ref="I7"/>
    </sortState>
    <extLst/>
  </autoFilter>
  <mergeCells count="17">
    <mergeCell ref="A1:L1"/>
    <mergeCell ref="A2:L2"/>
    <mergeCell ref="E3:F3"/>
    <mergeCell ref="D4:G4"/>
    <mergeCell ref="B5:K5"/>
    <mergeCell ref="B44:D44"/>
    <mergeCell ref="A8:A43"/>
    <mergeCell ref="B8:B43"/>
    <mergeCell ref="C8:C19"/>
    <mergeCell ref="C20:C31"/>
    <mergeCell ref="C32:C43"/>
    <mergeCell ref="D8:D13"/>
    <mergeCell ref="D14:D19"/>
    <mergeCell ref="D20:D25"/>
    <mergeCell ref="D26:D31"/>
    <mergeCell ref="D32:D37"/>
    <mergeCell ref="D38:D43"/>
  </mergeCells>
  <printOptions gridLines="1"/>
  <pageMargins left="0" right="0" top="0" bottom="0" header="0.31496062992126" footer="0.31496062992126"/>
  <pageSetup paperSize="9" scale="51" orientation="portrait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2026-02-07T08:51:55Z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