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<sst xmlns="http://schemas.openxmlformats.org/spreadsheetml/2006/main" count="42" uniqueCount="42">
  <si>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</si>
  <si>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</si>
  <si>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</si>
  <si>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</si>
  <si>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邮政快递：8416523600313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</si>
  <si>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</si>
  <si>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</si>
  <si>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</si>
  <si>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</si>
  <si>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</si>
  <si>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</si>
  <si>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</si>
  <si>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</si>
  <si>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</si>
  <si>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</si>
  <si>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</si>
  <si>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</si>
  <si>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</si>
  <si>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</si>
  <si>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</si>
  <si>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</si>
  <si>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</si>
  <si>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</si>
  <si>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</si>
  <si>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</si>
  <si>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</si>
  <si>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</si>
  <si>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</si>
  <si>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ELWZAFSD26028</t>
  </si>
  <si>
    <t>MRZCALL073-黑色-14.5CM，8692</t>
  </si>
  <si>
    <t>1736/036主单 款，8008，
1736/036南美单 款，684</t>
  </si>
  <si>
    <t>40*40*30</t>
  </si>
  <si>
    <t>ELTCZARA26016</t>
  </si>
  <si>
    <t>MRZCALL073-黑色-14.5CM，300</t>
  </si>
  <si>
    <t>3920/954南美单 款</t>
  </si>
  <si>
    <t>QWZARA15015</t>
  </si>
  <si>
    <t>MRZCALL063-米黄色-14.5CM，14014</t>
  </si>
  <si>
    <t>59784-D 59788-D，（4/13） 1492/633 款</t>
  </si>
  <si>
    <t>QWZARA15016</t>
  </si>
  <si>
    <t>MRZCALL063-米黄色-14.5CM，6010</t>
  </si>
  <si>
    <t>61655-D 61670-D，（4/17） 1492/545 婴儿连体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</si>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</sst>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workbookViewId="0">
      <selection activeCell="H13" sqref="H1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46060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3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8692</v>
      </c>
      <c r="E9" s="32">
        <f>+D9*0.05</f>
        <v>434.6</v>
      </c>
      <c r="F9" s="32">
        <f>+D9+E9</f>
        <v>9126.6</v>
      </c>
      <c r="G9" s="33">
        <v>1</v>
      </c>
      <c r="H9" s="33">
        <f>I9-0.82</f>
        <v>3.71</v>
      </c>
      <c r="I9" s="44">
        <v>4.53</v>
      </c>
      <c r="J9" s="44" t="s">
        <v>31</v>
      </c>
      <c r="K9" s="33">
        <v>0.048</v>
      </c>
    </row>
    <row r="10" s="4" customFormat="1" ht="60" customHeight="1" spans="1:11">
      <c r="A10" s="34" t="s">
        <v>32</v>
      </c>
      <c r="B10" s="34" t="s">
        <v>33</v>
      </c>
      <c r="C10" s="30" t="s">
        <v>34</v>
      </c>
      <c r="D10" s="35">
        <v>300</v>
      </c>
      <c r="E10" s="32">
        <f>D10*0.05</f>
        <v>15</v>
      </c>
      <c r="F10" s="32">
        <f>D10+E10</f>
        <v>315</v>
      </c>
      <c r="G10" s="36"/>
      <c r="H10" s="36"/>
      <c r="I10" s="44"/>
      <c r="J10" s="44"/>
      <c r="K10" s="36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14014</v>
      </c>
      <c r="E11" s="32">
        <f>D11*0.05</f>
        <v>700.7</v>
      </c>
      <c r="F11" s="32">
        <f>D11+E11</f>
        <v>14714.7</v>
      </c>
      <c r="G11" s="36"/>
      <c r="H11" s="36"/>
      <c r="I11" s="44"/>
      <c r="J11" s="44"/>
      <c r="K11" s="36"/>
    </row>
    <row r="12" s="4" customFormat="1" ht="60" customHeight="1" spans="1:11">
      <c r="A12" s="29" t="s">
        <v>38</v>
      </c>
      <c r="B12" s="29" t="s">
        <v>39</v>
      </c>
      <c r="C12" s="30" t="s">
        <v>40</v>
      </c>
      <c r="D12" s="31">
        <v>6010</v>
      </c>
      <c r="E12" s="32">
        <f>D12*0.05</f>
        <v>300.5</v>
      </c>
      <c r="F12" s="32">
        <f>D12+E12</f>
        <v>6310.5</v>
      </c>
      <c r="G12" s="36"/>
      <c r="H12" s="36"/>
      <c r="I12" s="44"/>
      <c r="J12" s="44"/>
      <c r="K12" s="36"/>
    </row>
    <row r="13" s="4" customFormat="1" ht="60" customHeight="1" spans="1:11">
      <c r="A13" s="30"/>
      <c r="B13" s="30"/>
      <c r="C13" s="37"/>
      <c r="D13" s="38"/>
      <c r="E13" s="32"/>
      <c r="F13" s="32"/>
      <c r="G13" s="39"/>
      <c r="H13" s="39"/>
      <c r="I13" s="45"/>
      <c r="J13" s="45"/>
      <c r="K13" s="45"/>
    </row>
    <row r="14" ht="47" customHeight="1" spans="1:11">
      <c r="A14" s="40" t="s">
        <v>41</v>
      </c>
      <c r="B14" s="41"/>
      <c r="C14" s="41"/>
      <c r="D14" s="42">
        <f>SUM(D9:D13)</f>
        <v>29016</v>
      </c>
      <c r="E14" s="42">
        <f>SUM(E9:E13)</f>
        <v>1450.8</v>
      </c>
      <c r="F14" s="42">
        <f>SUM(F9:F13)</f>
        <v>30466.8</v>
      </c>
      <c r="G14" s="42">
        <f>SUM(G9:G13)</f>
        <v>1</v>
      </c>
      <c r="H14" s="42"/>
      <c r="I14" s="42"/>
      <c r="J14" s="42"/>
      <c r="K14" s="42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2026-02-07T09:24:30Z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