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<sst xmlns="http://schemas.openxmlformats.org/spreadsheetml/2006/main" count="474" uniqueCount="118">
  <si>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</si>
  <si>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</si>
  <si>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</si>
  <si>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</si>
  <si>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SF5109863266269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</si>
  <si>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</si>
  <si>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</si>
  <si>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</si>
  <si>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</si>
  <si>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</si>
  <si>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</si>
  <si>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</si>
  <si>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</si>
  <si>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</si>
  <si>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</si>
  <si>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</si>
  <si>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</si>
  <si>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</si>
  <si>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</si>
  <si>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</si>
  <si>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</si>
  <si>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</si>
  <si>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</si>
  <si>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</si>
  <si>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</si>
  <si>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</si>
  <si>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</si>
  <si>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</si>
  <si>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S26020530 
PO00204 ET090244</t>
  </si>
  <si>
    <t>TYPE8</t>
  </si>
  <si>
    <t xml:space="preserve">  705</t>
  </si>
  <si>
    <t xml:space="preserve"> 44</t>
  </si>
  <si>
    <t>20*30*40</t>
  </si>
  <si>
    <t xml:space="preserve"> 45</t>
  </si>
  <si>
    <t xml:space="preserve"> 47</t>
  </si>
  <si>
    <t xml:space="preserve"> 48</t>
  </si>
  <si>
    <t xml:space="preserve"> 49</t>
  </si>
  <si>
    <t xml:space="preserve"> 7410</t>
  </si>
  <si>
    <t xml:space="preserve"> 40</t>
  </si>
  <si>
    <t xml:space="preserve"> 41</t>
  </si>
  <si>
    <t xml:space="preserve"> 7417</t>
  </si>
  <si>
    <t xml:space="preserve"> 73</t>
  </si>
  <si>
    <t xml:space="preserve"> 7855</t>
  </si>
  <si>
    <t xml:space="preserve"> 53</t>
  </si>
  <si>
    <t>TYPE5</t>
  </si>
  <si>
    <t xml:space="preserve"> 2427</t>
  </si>
  <si>
    <t>30*40*50</t>
  </si>
  <si>
    <t xml:space="preserve">  704</t>
  </si>
  <si>
    <t xml:space="preserve"> 50</t>
  </si>
  <si>
    <t xml:space="preserve"> 51</t>
  </si>
  <si>
    <t xml:space="preserve"> 52</t>
  </si>
  <si>
    <t xml:space="preserve"> 54</t>
  </si>
  <si>
    <t xml:space="preserve"> 55</t>
  </si>
  <si>
    <t xml:space="preserve">  725</t>
  </si>
  <si>
    <t xml:space="preserve"> 56</t>
  </si>
  <si>
    <t xml:space="preserve"> 57</t>
  </si>
  <si>
    <t xml:space="preserve"> 58</t>
  </si>
  <si>
    <t xml:space="preserve"> 59</t>
  </si>
  <si>
    <t xml:space="preserve"> 60</t>
  </si>
  <si>
    <t xml:space="preserve"> 62</t>
  </si>
  <si>
    <t xml:space="preserve"> 63</t>
  </si>
  <si>
    <t xml:space="preserve"> 64</t>
  </si>
  <si>
    <t xml:space="preserve"> 65</t>
  </si>
  <si>
    <t xml:space="preserve">  907</t>
  </si>
  <si>
    <t xml:space="preserve"> 68</t>
  </si>
  <si>
    <t xml:space="preserve"> 69</t>
  </si>
  <si>
    <t xml:space="preserve"> 71</t>
  </si>
  <si>
    <t xml:space="preserve">  918</t>
  </si>
  <si>
    <t xml:space="preserve"> 46</t>
  </si>
  <si>
    <t xml:space="preserve"> 2551</t>
  </si>
  <si>
    <t xml:space="preserve"> 20</t>
  </si>
  <si>
    <t xml:space="preserve"> 2687</t>
  </si>
  <si>
    <t xml:space="preserve"> 91</t>
  </si>
  <si>
    <t xml:space="preserve"> 93</t>
  </si>
  <si>
    <t xml:space="preserve"> 94</t>
  </si>
  <si>
    <t xml:space="preserve"> 2831</t>
  </si>
  <si>
    <t xml:space="preserve"> 23</t>
  </si>
  <si>
    <t xml:space="preserve"> 24</t>
  </si>
  <si>
    <t xml:space="preserve"> 25</t>
  </si>
  <si>
    <t xml:space="preserve"> 2832</t>
  </si>
  <si>
    <t xml:space="preserve"> 28</t>
  </si>
  <si>
    <t xml:space="preserve"> 30</t>
  </si>
  <si>
    <t xml:space="preserve"> 2835</t>
  </si>
  <si>
    <t xml:space="preserve"> 2836</t>
  </si>
  <si>
    <t xml:space="preserve"> 11</t>
  </si>
  <si>
    <t xml:space="preserve"> 12</t>
  </si>
  <si>
    <t xml:space="preserve"> 4458</t>
  </si>
  <si>
    <t xml:space="preserve"> 4473</t>
  </si>
  <si>
    <t xml:space="preserve"> 4609</t>
  </si>
  <si>
    <t xml:space="preserve"> 77</t>
  </si>
  <si>
    <t xml:space="preserve"> 78</t>
  </si>
  <si>
    <t xml:space="preserve"> 4803</t>
  </si>
  <si>
    <t xml:space="preserve"> 89</t>
  </si>
  <si>
    <t xml:space="preserve"> 4804</t>
  </si>
  <si>
    <t xml:space="preserve"> 4805</t>
  </si>
  <si>
    <t xml:space="preserve"> 4806</t>
  </si>
  <si>
    <t xml:space="preserve"> 15</t>
  </si>
  <si>
    <t xml:space="preserve"> 16</t>
  </si>
  <si>
    <t xml:space="preserve"> 4807</t>
  </si>
  <si>
    <t xml:space="preserve"> 21</t>
  </si>
  <si>
    <t xml:space="preserve"> 4808</t>
  </si>
  <si>
    <t xml:space="preserve"> 26</t>
  </si>
  <si>
    <t xml:space="preserve"> 4809</t>
  </si>
  <si>
    <t xml:space="preserve"> 29</t>
  </si>
  <si>
    <t xml:space="preserve"> 31</t>
  </si>
  <si>
    <t xml:space="preserve"> 4810</t>
  </si>
  <si>
    <t xml:space="preserve"> 34</t>
  </si>
  <si>
    <t xml:space="preserve"> 37</t>
  </si>
  <si>
    <t xml:space="preserve"> 4811</t>
  </si>
  <si>
    <t xml:space="preserve"> 42</t>
  </si>
  <si>
    <t xml:space="preserve"> 4812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</si>
  <si>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</si>
  <si>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Arial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</si>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</sst>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5"/>
    <numFmt numFmtId="177" formatCode="\2/5"/>
    <numFmt numFmtId="178" formatCode="\3/5"/>
    <numFmt numFmtId="179" formatCode="\4/5"/>
    <numFmt numFmtId="180" formatCode="\5/5"/>
    <numFmt numFmtId="181" formatCode="yyyy\-mm\-dd"/>
    <numFmt numFmtId="182" formatCode="0_);[Red]\(0\)"/>
    <numFmt numFmtId="183" formatCode="0.00_);[Red]\(0.00\)"/>
    <numFmt numFmtId="184" formatCode="0_ "/>
    <numFmt numFmtId="185" formatCode="\1/2"/>
  </numFmts>
  <fonts count="43">
    <font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b/>
      <sz val="11"/>
      <color theme="1"/>
      <name val="Arial"/>
      <charset val="0"/>
    </font>
    <font>
      <b/>
      <sz val="10"/>
      <color theme="1"/>
      <name val="Arial"/>
      <charset val="0"/>
    </font>
    <font>
      <b/>
      <sz val="11"/>
      <color theme="1"/>
      <name val="宋体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1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78" fontId="1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1" fillId="0" borderId="4" xfId="0" applyNumberFormat="1" applyFont="1" applyBorder="1" applyAlignment="1">
      <alignment vertical="center"/>
    </xf>
    <xf numFmtId="179" fontId="1" fillId="0" borderId="2" xfId="0" applyNumberFormat="1" applyFont="1" applyBorder="1" applyAlignment="1">
      <alignment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49" applyFont="1" applyFill="1" applyBorder="1" applyAlignment="1">
      <alignment horizontal="center" vertical="center" wrapText="1"/>
    </xf>
    <xf numFmtId="181" fontId="13" fillId="0" borderId="2" xfId="49" applyNumberFormat="1" applyFont="1" applyFill="1" applyBorder="1" applyAlignment="1">
      <alignment horizontal="center" vertical="center" wrapText="1"/>
    </xf>
    <xf numFmtId="182" fontId="13" fillId="0" borderId="2" xfId="49" applyNumberFormat="1" applyFont="1" applyFill="1" applyBorder="1" applyAlignment="1">
      <alignment horizontal="center" vertical="center" wrapText="1"/>
    </xf>
    <xf numFmtId="49" fontId="13" fillId="0" borderId="2" xfId="49" applyNumberFormat="1" applyFont="1" applyFill="1" applyBorder="1" applyAlignment="1">
      <alignment horizontal="center" vertical="center" wrapText="1"/>
    </xf>
    <xf numFmtId="183" fontId="13" fillId="0" borderId="2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49" applyFont="1" applyFill="1" applyBorder="1" applyAlignment="1">
      <alignment horizontal="center" vertical="center" wrapText="1"/>
    </xf>
    <xf numFmtId="15" fontId="14" fillId="0" borderId="2" xfId="49" applyNumberFormat="1" applyFont="1" applyFill="1" applyBorder="1" applyAlignment="1">
      <alignment horizontal="center" vertical="center" wrapText="1"/>
    </xf>
    <xf numFmtId="49" fontId="14" fillId="0" borderId="2" xfId="49" applyNumberFormat="1" applyFont="1" applyFill="1" applyBorder="1" applyAlignment="1">
      <alignment horizontal="center" vertical="center" wrapText="1"/>
    </xf>
    <xf numFmtId="182" fontId="14" fillId="0" borderId="2" xfId="49" applyNumberFormat="1" applyFont="1" applyFill="1" applyBorder="1" applyAlignment="1">
      <alignment horizontal="center" vertical="center" wrapText="1"/>
    </xf>
    <xf numFmtId="182" fontId="12" fillId="0" borderId="2" xfId="49" applyNumberFormat="1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83" fontId="12" fillId="0" borderId="2" xfId="49" applyNumberFormat="1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184" fontId="17" fillId="0" borderId="2" xfId="0" applyNumberFormat="1" applyFont="1" applyFill="1" applyBorder="1" applyAlignment="1">
      <alignment horizontal="center" vertical="top" wrapText="1"/>
    </xf>
    <xf numFmtId="182" fontId="18" fillId="0" borderId="2" xfId="49" applyNumberFormat="1" applyFont="1" applyFill="1" applyBorder="1" applyAlignment="1">
      <alignment horizontal="center" vertical="center" wrapText="1"/>
    </xf>
    <xf numFmtId="185" fontId="15" fillId="0" borderId="2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182" fontId="18" fillId="0" borderId="7" xfId="49" applyNumberFormat="1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/>
    </xf>
    <xf numFmtId="179" fontId="15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/>
    </xf>
    <xf numFmtId="182" fontId="15" fillId="0" borderId="2" xfId="49" applyNumberFormat="1" applyFont="1" applyFill="1" applyBorder="1" applyAlignment="1">
      <alignment horizontal="center" vertical="center" wrapText="1"/>
    </xf>
    <xf numFmtId="182" fontId="15" fillId="0" borderId="7" xfId="49" applyNumberFormat="1" applyFont="1" applyFill="1" applyBorder="1" applyAlignment="1">
      <alignment horizontal="center" vertical="center" wrapText="1"/>
    </xf>
    <xf numFmtId="180" fontId="15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514350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171450</xdr:colOff>
      <xdr:row>0</xdr:row>
      <xdr:rowOff>257175</xdr:rowOff>
    </xdr:from>
    <xdr:to>
      <xdr:col>11</xdr:col>
      <xdr:colOff>542925</xdr:colOff>
      <xdr:row>3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29425" y="257175"/>
          <a:ext cx="2428875" cy="714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1"/>
  <sheetViews>
    <sheetView tabSelected="1" workbookViewId="0">
      <selection activeCell="F4" sqref="F4:G4"/>
    </sheetView>
  </sheetViews>
  <sheetFormatPr defaultColWidth="9" defaultRowHeight="13.5"/>
  <cols>
    <col min="1" max="1" width="18" style="23" customWidth="1"/>
    <col min="2" max="2" width="15.375" style="23" customWidth="1"/>
    <col min="3" max="16384" width="9" style="23"/>
  </cols>
  <sheetData>
    <row r="1" s="23" customFormat="1" ht="26.25" spans="1:1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="23" customFormat="1" ht="26.25" spans="1:13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="23" customFormat="1" ht="15.75" spans="1:13">
      <c r="A3" s="25"/>
      <c r="B3" s="25"/>
      <c r="C3" s="25"/>
      <c r="D3" s="25"/>
      <c r="E3" s="26" t="s">
        <v>2</v>
      </c>
      <c r="F3" s="27">
        <v>46062</v>
      </c>
      <c r="G3" s="27"/>
      <c r="H3" s="28"/>
      <c r="I3" s="29"/>
      <c r="J3" s="29"/>
      <c r="K3" s="29"/>
      <c r="L3" s="29"/>
      <c r="M3" s="25"/>
    </row>
    <row r="4" s="23" customFormat="1" ht="15.75" spans="1:13">
      <c r="A4" s="25"/>
      <c r="B4" s="25"/>
      <c r="C4" s="25"/>
      <c r="D4" s="25"/>
      <c r="E4" s="26" t="s">
        <v>3</v>
      </c>
      <c r="F4" s="30" t="s">
        <v>4</v>
      </c>
      <c r="G4" s="30"/>
      <c r="H4" s="31"/>
      <c r="I4" s="31"/>
      <c r="J4" s="31"/>
      <c r="K4" s="32"/>
      <c r="L4" s="32"/>
      <c r="M4" s="32"/>
    </row>
    <row r="5" s="23" customFormat="1" ht="25.5" spans="1:13">
      <c r="A5" s="33" t="s">
        <v>5</v>
      </c>
      <c r="B5" s="34" t="s">
        <v>6</v>
      </c>
      <c r="C5" s="34" t="s">
        <v>7</v>
      </c>
      <c r="D5" s="34" t="s">
        <v>8</v>
      </c>
      <c r="E5" s="35" t="s">
        <v>9</v>
      </c>
      <c r="F5" s="36" t="s">
        <v>10</v>
      </c>
      <c r="G5" s="36" t="s">
        <v>11</v>
      </c>
      <c r="H5" s="36" t="s">
        <v>12</v>
      </c>
      <c r="I5" s="37" t="s">
        <v>13</v>
      </c>
      <c r="J5" s="38" t="s">
        <v>14</v>
      </c>
      <c r="K5" s="38" t="s">
        <v>15</v>
      </c>
      <c r="L5" s="34" t="s">
        <v>16</v>
      </c>
      <c r="M5" s="39"/>
    </row>
    <row r="6" s="23" customFormat="1" ht="24.75" spans="1:13">
      <c r="A6" s="40"/>
      <c r="B6" s="41" t="s">
        <v>17</v>
      </c>
      <c r="C6" s="42" t="s">
        <v>18</v>
      </c>
      <c r="D6" s="42" t="s">
        <v>19</v>
      </c>
      <c r="E6" s="43" t="s">
        <v>20</v>
      </c>
      <c r="F6" s="44" t="s">
        <v>21</v>
      </c>
      <c r="G6" s="45" t="s">
        <v>22</v>
      </c>
      <c r="H6" s="45" t="s">
        <v>23</v>
      </c>
      <c r="I6" s="46" t="s">
        <v>24</v>
      </c>
      <c r="J6" s="47" t="s">
        <v>25</v>
      </c>
      <c r="K6" s="47" t="s">
        <v>26</v>
      </c>
      <c r="L6" s="48" t="s">
        <v>27</v>
      </c>
      <c r="M6" s="39"/>
    </row>
    <row r="7" s="23" customFormat="1" ht="15" spans="1:13">
      <c r="A7" s="49" t="s">
        <v>28</v>
      </c>
      <c r="B7" s="50" t="s">
        <v>29</v>
      </c>
      <c r="C7" s="51" t="s">
        <v>30</v>
      </c>
      <c r="D7" s="51" t="s">
        <v>31</v>
      </c>
      <c r="E7" s="52"/>
      <c r="F7" s="51">
        <v>3214</v>
      </c>
      <c r="G7" s="53">
        <f t="shared" ref="G7:G9" si="0">F7*0.02</f>
        <v>64.28</v>
      </c>
      <c r="H7" s="53">
        <f t="shared" ref="H7:H9" si="1">SUM(F7:G7)</f>
        <v>3278.28</v>
      </c>
      <c r="I7" s="54">
        <v>46024</v>
      </c>
      <c r="J7" s="50">
        <v>6.4</v>
      </c>
      <c r="K7" s="50">
        <v>6.8</v>
      </c>
      <c r="L7" s="50" t="s">
        <v>32</v>
      </c>
      <c r="M7" s="55"/>
    </row>
    <row r="8" s="23" customFormat="1" ht="15" spans="1:13">
      <c r="A8" s="49"/>
      <c r="B8" s="50"/>
      <c r="C8" s="51" t="s">
        <v>30</v>
      </c>
      <c r="D8" s="51" t="s">
        <v>31</v>
      </c>
      <c r="E8" s="52"/>
      <c r="F8" s="51">
        <v>3214</v>
      </c>
      <c r="G8" s="53">
        <f t="shared" ref="G8:G26" si="2">F8*0.02</f>
        <v>64.28</v>
      </c>
      <c r="H8" s="53">
        <f t="shared" ref="H8:H26" si="3">SUM(F8:G8)</f>
        <v>3278.28</v>
      </c>
      <c r="I8" s="54"/>
      <c r="J8" s="50"/>
      <c r="K8" s="50"/>
      <c r="L8" s="50"/>
      <c r="M8" s="55"/>
    </row>
    <row r="9" s="23" customFormat="1" ht="15" spans="1:13">
      <c r="A9" s="49"/>
      <c r="B9" s="50"/>
      <c r="C9" s="51" t="s">
        <v>30</v>
      </c>
      <c r="D9" s="51" t="s">
        <v>33</v>
      </c>
      <c r="E9" s="50"/>
      <c r="F9" s="51">
        <v>5095</v>
      </c>
      <c r="G9" s="53">
        <f t="shared" si="2"/>
        <v>101.9</v>
      </c>
      <c r="H9" s="53">
        <f t="shared" si="3"/>
        <v>5196.9</v>
      </c>
      <c r="I9" s="54"/>
      <c r="J9" s="50"/>
      <c r="K9" s="50"/>
      <c r="L9" s="50"/>
    </row>
    <row r="10" ht="15" spans="1:13">
      <c r="A10" s="49"/>
      <c r="B10" s="50"/>
      <c r="C10" s="51" t="s">
        <v>30</v>
      </c>
      <c r="D10" s="51" t="s">
        <v>33</v>
      </c>
      <c r="E10" s="50"/>
      <c r="F10" s="51">
        <v>5095</v>
      </c>
      <c r="G10" s="53">
        <f t="shared" si="2"/>
        <v>101.9</v>
      </c>
      <c r="H10" s="53">
        <f t="shared" si="3"/>
        <v>5196.9</v>
      </c>
      <c r="I10" s="54"/>
      <c r="J10" s="50"/>
      <c r="K10" s="50"/>
      <c r="L10" s="50"/>
    </row>
    <row r="11" ht="15" spans="1:13">
      <c r="A11" s="49"/>
      <c r="B11" s="50"/>
      <c r="C11" s="51" t="s">
        <v>30</v>
      </c>
      <c r="D11" s="51" t="s">
        <v>34</v>
      </c>
      <c r="E11" s="50"/>
      <c r="F11" s="51">
        <v>1675</v>
      </c>
      <c r="G11" s="53">
        <f t="shared" si="2"/>
        <v>33.5</v>
      </c>
      <c r="H11" s="53">
        <f t="shared" si="3"/>
        <v>1708.5</v>
      </c>
      <c r="I11" s="54"/>
      <c r="J11" s="50"/>
      <c r="K11" s="50"/>
      <c r="L11" s="50"/>
    </row>
    <row r="12" ht="15" spans="1:13">
      <c r="A12" s="49"/>
      <c r="B12" s="50"/>
      <c r="C12" s="51" t="s">
        <v>30</v>
      </c>
      <c r="D12" s="51" t="s">
        <v>34</v>
      </c>
      <c r="E12" s="50"/>
      <c r="F12" s="51">
        <v>1675</v>
      </c>
      <c r="G12" s="53">
        <f t="shared" si="2"/>
        <v>33.5</v>
      </c>
      <c r="H12" s="53">
        <f t="shared" si="3"/>
        <v>1708.5</v>
      </c>
      <c r="I12" s="54"/>
      <c r="J12" s="50"/>
      <c r="K12" s="50"/>
      <c r="L12" s="50"/>
    </row>
    <row r="13" ht="15" spans="1:13">
      <c r="A13" s="49"/>
      <c r="B13" s="50"/>
      <c r="C13" s="51" t="s">
        <v>30</v>
      </c>
      <c r="D13" s="51" t="s">
        <v>35</v>
      </c>
      <c r="E13" s="50"/>
      <c r="F13" s="51">
        <v>2012</v>
      </c>
      <c r="G13" s="53">
        <f t="shared" si="2"/>
        <v>40.24</v>
      </c>
      <c r="H13" s="53">
        <f t="shared" si="3"/>
        <v>2052.24</v>
      </c>
      <c r="I13" s="54"/>
      <c r="J13" s="50"/>
      <c r="K13" s="50"/>
      <c r="L13" s="50"/>
    </row>
    <row r="14" ht="15" spans="1:13">
      <c r="A14" s="49"/>
      <c r="B14" s="50"/>
      <c r="C14" s="51" t="s">
        <v>30</v>
      </c>
      <c r="D14" s="51" t="s">
        <v>35</v>
      </c>
      <c r="E14" s="50"/>
      <c r="F14" s="51">
        <v>2012</v>
      </c>
      <c r="G14" s="53">
        <f t="shared" si="2"/>
        <v>40.24</v>
      </c>
      <c r="H14" s="53">
        <f t="shared" si="3"/>
        <v>2052.24</v>
      </c>
      <c r="I14" s="54"/>
      <c r="J14" s="50"/>
      <c r="K14" s="50"/>
      <c r="L14" s="50"/>
    </row>
    <row r="15" ht="15" spans="1:13">
      <c r="A15" s="49"/>
      <c r="B15" s="50"/>
      <c r="C15" s="51" t="s">
        <v>30</v>
      </c>
      <c r="D15" s="51" t="s">
        <v>36</v>
      </c>
      <c r="E15" s="50"/>
      <c r="F15" s="51">
        <v>5303</v>
      </c>
      <c r="G15" s="53">
        <f t="shared" si="2"/>
        <v>106.06</v>
      </c>
      <c r="H15" s="53">
        <f t="shared" si="3"/>
        <v>5409.06</v>
      </c>
      <c r="I15" s="54"/>
      <c r="J15" s="50"/>
      <c r="K15" s="50"/>
      <c r="L15" s="50"/>
    </row>
    <row r="16" ht="15" spans="1:13">
      <c r="A16" s="49"/>
      <c r="B16" s="50"/>
      <c r="C16" s="51" t="s">
        <v>30</v>
      </c>
      <c r="D16" s="51" t="s">
        <v>36</v>
      </c>
      <c r="E16" s="50"/>
      <c r="F16" s="51">
        <v>5303</v>
      </c>
      <c r="G16" s="53">
        <f t="shared" si="2"/>
        <v>106.06</v>
      </c>
      <c r="H16" s="53">
        <f t="shared" si="3"/>
        <v>5409.06</v>
      </c>
      <c r="I16" s="54"/>
      <c r="J16" s="50"/>
      <c r="K16" s="50"/>
      <c r="L16" s="50"/>
    </row>
    <row r="17" ht="15" spans="1:12">
      <c r="A17" s="49"/>
      <c r="B17" s="50"/>
      <c r="C17" s="51" t="s">
        <v>37</v>
      </c>
      <c r="D17" s="51" t="s">
        <v>38</v>
      </c>
      <c r="E17" s="50"/>
      <c r="F17" s="51">
        <v>1009</v>
      </c>
      <c r="G17" s="53">
        <f t="shared" si="2"/>
        <v>20.18</v>
      </c>
      <c r="H17" s="53">
        <f t="shared" si="3"/>
        <v>1029.18</v>
      </c>
      <c r="I17" s="54"/>
      <c r="J17" s="50"/>
      <c r="K17" s="50"/>
      <c r="L17" s="50"/>
    </row>
    <row r="18" ht="15" spans="1:12">
      <c r="A18" s="49"/>
      <c r="B18" s="50"/>
      <c r="C18" s="51" t="s">
        <v>37</v>
      </c>
      <c r="D18" s="51" t="s">
        <v>38</v>
      </c>
      <c r="E18" s="50"/>
      <c r="F18" s="51">
        <v>1009</v>
      </c>
      <c r="G18" s="53">
        <f t="shared" si="2"/>
        <v>20.18</v>
      </c>
      <c r="H18" s="53">
        <f t="shared" si="3"/>
        <v>1029.18</v>
      </c>
      <c r="I18" s="54"/>
      <c r="J18" s="50"/>
      <c r="K18" s="50"/>
      <c r="L18" s="50"/>
    </row>
    <row r="19" ht="15" spans="1:12">
      <c r="A19" s="49"/>
      <c r="B19" s="50"/>
      <c r="C19" s="51" t="s">
        <v>37</v>
      </c>
      <c r="D19" s="51" t="s">
        <v>39</v>
      </c>
      <c r="E19" s="50"/>
      <c r="F19" s="51">
        <v>900</v>
      </c>
      <c r="G19" s="53">
        <f t="shared" si="2"/>
        <v>18</v>
      </c>
      <c r="H19" s="53">
        <f t="shared" si="3"/>
        <v>918</v>
      </c>
      <c r="I19" s="54"/>
      <c r="J19" s="50"/>
      <c r="K19" s="50"/>
      <c r="L19" s="50"/>
    </row>
    <row r="20" ht="15" spans="1:12">
      <c r="A20" s="49"/>
      <c r="B20" s="50"/>
      <c r="C20" s="51" t="s">
        <v>37</v>
      </c>
      <c r="D20" s="51" t="s">
        <v>39</v>
      </c>
      <c r="E20" s="50"/>
      <c r="F20" s="51">
        <v>900</v>
      </c>
      <c r="G20" s="53">
        <f t="shared" si="2"/>
        <v>18</v>
      </c>
      <c r="H20" s="53">
        <f t="shared" si="3"/>
        <v>918</v>
      </c>
      <c r="I20" s="54"/>
      <c r="J20" s="50"/>
      <c r="K20" s="50"/>
      <c r="L20" s="50"/>
    </row>
    <row r="21" ht="15" spans="1:12">
      <c r="A21" s="49"/>
      <c r="B21" s="50"/>
      <c r="C21" s="51" t="s">
        <v>40</v>
      </c>
      <c r="D21" s="51" t="s">
        <v>41</v>
      </c>
      <c r="E21" s="50"/>
      <c r="F21" s="51">
        <v>1008</v>
      </c>
      <c r="G21" s="53">
        <f t="shared" si="2"/>
        <v>20.16</v>
      </c>
      <c r="H21" s="53">
        <f t="shared" si="3"/>
        <v>1028.16</v>
      </c>
      <c r="I21" s="54"/>
      <c r="J21" s="50"/>
      <c r="K21" s="50"/>
      <c r="L21" s="50"/>
    </row>
    <row r="22" ht="15" spans="1:12">
      <c r="A22" s="49"/>
      <c r="B22" s="50"/>
      <c r="C22" s="51" t="s">
        <v>40</v>
      </c>
      <c r="D22" s="51" t="s">
        <v>41</v>
      </c>
      <c r="E22" s="50"/>
      <c r="F22" s="51">
        <v>1008</v>
      </c>
      <c r="G22" s="53">
        <f t="shared" si="2"/>
        <v>20.16</v>
      </c>
      <c r="H22" s="53">
        <f t="shared" si="3"/>
        <v>1028.16</v>
      </c>
      <c r="I22" s="54"/>
      <c r="J22" s="50"/>
      <c r="K22" s="50"/>
      <c r="L22" s="50"/>
    </row>
    <row r="23" ht="15" spans="1:12">
      <c r="A23" s="49"/>
      <c r="B23" s="50"/>
      <c r="C23" s="51" t="s">
        <v>42</v>
      </c>
      <c r="D23" s="51" t="s">
        <v>43</v>
      </c>
      <c r="E23" s="50"/>
      <c r="F23" s="51">
        <v>1778</v>
      </c>
      <c r="G23" s="53">
        <f t="shared" si="2"/>
        <v>35.56</v>
      </c>
      <c r="H23" s="53">
        <f t="shared" si="3"/>
        <v>1813.56</v>
      </c>
      <c r="I23" s="54"/>
      <c r="J23" s="50"/>
      <c r="K23" s="50"/>
      <c r="L23" s="50"/>
    </row>
    <row r="24" ht="15" spans="1:12">
      <c r="A24" s="49"/>
      <c r="B24" s="50"/>
      <c r="C24" s="51" t="s">
        <v>42</v>
      </c>
      <c r="D24" s="51" t="s">
        <v>43</v>
      </c>
      <c r="E24" s="50"/>
      <c r="F24" s="51">
        <v>1778</v>
      </c>
      <c r="G24" s="53">
        <f t="shared" si="2"/>
        <v>35.56</v>
      </c>
      <c r="H24" s="53">
        <f t="shared" si="3"/>
        <v>1813.56</v>
      </c>
      <c r="I24" s="54"/>
      <c r="J24" s="50"/>
      <c r="K24" s="50"/>
      <c r="L24" s="50"/>
    </row>
    <row r="25" ht="15" spans="1:12">
      <c r="A25" s="49"/>
      <c r="B25" s="56" t="s">
        <v>44</v>
      </c>
      <c r="C25" s="51" t="s">
        <v>45</v>
      </c>
      <c r="D25" s="51" t="s">
        <v>31</v>
      </c>
      <c r="E25" s="57"/>
      <c r="F25" s="58">
        <v>3588</v>
      </c>
      <c r="G25" s="53">
        <f t="shared" si="2"/>
        <v>71.76</v>
      </c>
      <c r="H25" s="59">
        <f t="shared" si="3"/>
        <v>3659.76</v>
      </c>
      <c r="I25" s="60">
        <v>1</v>
      </c>
      <c r="J25" s="50">
        <v>19.2</v>
      </c>
      <c r="K25" s="50">
        <v>19.6</v>
      </c>
      <c r="L25" s="50" t="s">
        <v>46</v>
      </c>
    </row>
    <row r="26" ht="15" spans="1:12">
      <c r="A26" s="49"/>
      <c r="B26" s="61"/>
      <c r="C26" s="51" t="s">
        <v>45</v>
      </c>
      <c r="D26" s="51" t="s">
        <v>31</v>
      </c>
      <c r="E26" s="57"/>
      <c r="F26" s="58">
        <v>3588</v>
      </c>
      <c r="G26" s="53">
        <f t="shared" si="2"/>
        <v>71.76</v>
      </c>
      <c r="H26" s="59">
        <f t="shared" si="3"/>
        <v>3659.76</v>
      </c>
      <c r="I26" s="60"/>
      <c r="J26" s="50"/>
      <c r="K26" s="50"/>
      <c r="L26" s="50"/>
    </row>
    <row r="27" ht="15" spans="1:12">
      <c r="A27" s="49"/>
      <c r="B27" s="61"/>
      <c r="C27" s="51" t="s">
        <v>47</v>
      </c>
      <c r="D27" s="51" t="s">
        <v>36</v>
      </c>
      <c r="E27" s="50"/>
      <c r="F27" s="58">
        <v>5116</v>
      </c>
      <c r="G27" s="53">
        <f t="shared" ref="G27:G68" si="4">F27*0.02</f>
        <v>102.32</v>
      </c>
      <c r="H27" s="59">
        <f t="shared" ref="H27:H68" si="5">SUM(F27:G27)</f>
        <v>5218.32</v>
      </c>
      <c r="I27" s="60"/>
      <c r="J27" s="50"/>
      <c r="K27" s="50"/>
      <c r="L27" s="50"/>
    </row>
    <row r="28" ht="15" spans="1:12">
      <c r="A28" s="49"/>
      <c r="B28" s="61"/>
      <c r="C28" s="51" t="s">
        <v>47</v>
      </c>
      <c r="D28" s="51" t="s">
        <v>36</v>
      </c>
      <c r="E28" s="57"/>
      <c r="F28" s="58">
        <v>5116</v>
      </c>
      <c r="G28" s="53">
        <f t="shared" si="4"/>
        <v>102.32</v>
      </c>
      <c r="H28" s="59">
        <f t="shared" si="5"/>
        <v>5218.32</v>
      </c>
      <c r="I28" s="60"/>
      <c r="J28" s="50"/>
      <c r="K28" s="50"/>
      <c r="L28" s="50"/>
    </row>
    <row r="29" ht="15" spans="1:12">
      <c r="A29" s="49"/>
      <c r="B29" s="61"/>
      <c r="C29" s="51" t="s">
        <v>47</v>
      </c>
      <c r="D29" s="51" t="s">
        <v>48</v>
      </c>
      <c r="E29" s="57"/>
      <c r="F29" s="58">
        <v>3796</v>
      </c>
      <c r="G29" s="53">
        <f t="shared" si="4"/>
        <v>75.92</v>
      </c>
      <c r="H29" s="59">
        <f t="shared" si="5"/>
        <v>3871.92</v>
      </c>
      <c r="I29" s="60"/>
      <c r="J29" s="50"/>
      <c r="K29" s="50"/>
      <c r="L29" s="50"/>
    </row>
    <row r="30" ht="15" spans="1:12">
      <c r="A30" s="49"/>
      <c r="B30" s="61"/>
      <c r="C30" s="51" t="s">
        <v>47</v>
      </c>
      <c r="D30" s="51" t="s">
        <v>48</v>
      </c>
      <c r="E30" s="57"/>
      <c r="F30" s="58">
        <v>3796</v>
      </c>
      <c r="G30" s="53">
        <f t="shared" si="4"/>
        <v>75.92</v>
      </c>
      <c r="H30" s="59">
        <f t="shared" si="5"/>
        <v>3871.92</v>
      </c>
      <c r="I30" s="60"/>
      <c r="J30" s="50"/>
      <c r="K30" s="50"/>
      <c r="L30" s="50"/>
    </row>
    <row r="31" ht="15" spans="1:12">
      <c r="A31" s="49"/>
      <c r="B31" s="61"/>
      <c r="C31" s="51" t="s">
        <v>47</v>
      </c>
      <c r="D31" s="51" t="s">
        <v>49</v>
      </c>
      <c r="E31" s="57"/>
      <c r="F31" s="58">
        <v>2017</v>
      </c>
      <c r="G31" s="53">
        <f t="shared" si="4"/>
        <v>40.34</v>
      </c>
      <c r="H31" s="59">
        <f t="shared" si="5"/>
        <v>2057.34</v>
      </c>
      <c r="I31" s="60"/>
      <c r="J31" s="50"/>
      <c r="K31" s="50"/>
      <c r="L31" s="50"/>
    </row>
    <row r="32" ht="15" spans="1:12">
      <c r="A32" s="49"/>
      <c r="B32" s="61"/>
      <c r="C32" s="51" t="s">
        <v>47</v>
      </c>
      <c r="D32" s="51" t="s">
        <v>49</v>
      </c>
      <c r="E32" s="57"/>
      <c r="F32" s="58">
        <v>2017</v>
      </c>
      <c r="G32" s="53">
        <f t="shared" si="4"/>
        <v>40.34</v>
      </c>
      <c r="H32" s="59">
        <f t="shared" si="5"/>
        <v>2057.34</v>
      </c>
      <c r="I32" s="60"/>
      <c r="J32" s="50"/>
      <c r="K32" s="50"/>
      <c r="L32" s="50"/>
    </row>
    <row r="33" ht="15" spans="1:12">
      <c r="A33" s="49"/>
      <c r="B33" s="61"/>
      <c r="C33" s="51" t="s">
        <v>47</v>
      </c>
      <c r="D33" s="51" t="s">
        <v>50</v>
      </c>
      <c r="E33" s="57"/>
      <c r="F33" s="58">
        <v>1368</v>
      </c>
      <c r="G33" s="53">
        <f t="shared" si="4"/>
        <v>27.36</v>
      </c>
      <c r="H33" s="59">
        <f t="shared" si="5"/>
        <v>1395.36</v>
      </c>
      <c r="I33" s="60"/>
      <c r="J33" s="50"/>
      <c r="K33" s="50"/>
      <c r="L33" s="50"/>
    </row>
    <row r="34" ht="15" spans="1:12">
      <c r="A34" s="49"/>
      <c r="B34" s="61"/>
      <c r="C34" s="51" t="s">
        <v>47</v>
      </c>
      <c r="D34" s="51" t="s">
        <v>50</v>
      </c>
      <c r="E34" s="57"/>
      <c r="F34" s="58">
        <v>1368</v>
      </c>
      <c r="G34" s="53">
        <f t="shared" si="4"/>
        <v>27.36</v>
      </c>
      <c r="H34" s="59">
        <f t="shared" si="5"/>
        <v>1395.36</v>
      </c>
      <c r="I34" s="60"/>
      <c r="J34" s="50"/>
      <c r="K34" s="50"/>
      <c r="L34" s="50"/>
    </row>
    <row r="35" ht="15" spans="1:12">
      <c r="A35" s="49"/>
      <c r="B35" s="61"/>
      <c r="C35" s="51" t="s">
        <v>47</v>
      </c>
      <c r="D35" s="51" t="s">
        <v>51</v>
      </c>
      <c r="E35" s="57"/>
      <c r="F35" s="58">
        <v>728</v>
      </c>
      <c r="G35" s="53">
        <f t="shared" si="4"/>
        <v>14.56</v>
      </c>
      <c r="H35" s="59">
        <f t="shared" si="5"/>
        <v>742.56</v>
      </c>
      <c r="I35" s="60"/>
      <c r="J35" s="50"/>
      <c r="K35" s="50"/>
      <c r="L35" s="50"/>
    </row>
    <row r="36" ht="15" spans="1:12">
      <c r="A36" s="49"/>
      <c r="B36" s="61"/>
      <c r="C36" s="51" t="s">
        <v>47</v>
      </c>
      <c r="D36" s="51" t="s">
        <v>51</v>
      </c>
      <c r="E36" s="57"/>
      <c r="F36" s="58">
        <v>728</v>
      </c>
      <c r="G36" s="53">
        <f t="shared" si="4"/>
        <v>14.56</v>
      </c>
      <c r="H36" s="59">
        <f t="shared" si="5"/>
        <v>742.56</v>
      </c>
      <c r="I36" s="60"/>
      <c r="J36" s="50"/>
      <c r="K36" s="50"/>
      <c r="L36" s="50"/>
    </row>
    <row r="37" ht="15" spans="1:12">
      <c r="A37" s="49"/>
      <c r="B37" s="61"/>
      <c r="C37" s="51" t="s">
        <v>47</v>
      </c>
      <c r="D37" s="51" t="s">
        <v>52</v>
      </c>
      <c r="E37" s="57"/>
      <c r="F37" s="58">
        <v>5098</v>
      </c>
      <c r="G37" s="53">
        <f t="shared" si="4"/>
        <v>101.96</v>
      </c>
      <c r="H37" s="59">
        <f t="shared" si="5"/>
        <v>5199.96</v>
      </c>
      <c r="I37" s="60"/>
      <c r="J37" s="50"/>
      <c r="K37" s="50"/>
      <c r="L37" s="50"/>
    </row>
    <row r="38" ht="15" spans="1:12">
      <c r="A38" s="49"/>
      <c r="B38" s="61"/>
      <c r="C38" s="51" t="s">
        <v>47</v>
      </c>
      <c r="D38" s="51" t="s">
        <v>52</v>
      </c>
      <c r="E38" s="57"/>
      <c r="F38" s="58">
        <v>5098</v>
      </c>
      <c r="G38" s="53">
        <f t="shared" si="4"/>
        <v>101.96</v>
      </c>
      <c r="H38" s="59">
        <f t="shared" si="5"/>
        <v>5199.96</v>
      </c>
      <c r="I38" s="60"/>
      <c r="J38" s="50"/>
      <c r="K38" s="50"/>
      <c r="L38" s="50"/>
    </row>
    <row r="39" ht="15" spans="1:12">
      <c r="A39" s="49"/>
      <c r="B39" s="61"/>
      <c r="C39" s="51" t="s">
        <v>53</v>
      </c>
      <c r="D39" s="51" t="s">
        <v>54</v>
      </c>
      <c r="E39" s="57"/>
      <c r="F39" s="58">
        <v>4587</v>
      </c>
      <c r="G39" s="53">
        <f t="shared" si="4"/>
        <v>91.74</v>
      </c>
      <c r="H39" s="59">
        <f t="shared" si="5"/>
        <v>4678.74</v>
      </c>
      <c r="I39" s="60"/>
      <c r="J39" s="50"/>
      <c r="K39" s="50"/>
      <c r="L39" s="50"/>
    </row>
    <row r="40" ht="15" spans="1:12">
      <c r="A40" s="49"/>
      <c r="B40" s="61"/>
      <c r="C40" s="51" t="s">
        <v>53</v>
      </c>
      <c r="D40" s="51" t="s">
        <v>54</v>
      </c>
      <c r="E40" s="57"/>
      <c r="F40" s="58">
        <v>4587</v>
      </c>
      <c r="G40" s="53">
        <f t="shared" si="4"/>
        <v>91.74</v>
      </c>
      <c r="H40" s="59">
        <f t="shared" si="5"/>
        <v>4678.74</v>
      </c>
      <c r="I40" s="60"/>
      <c r="J40" s="50"/>
      <c r="K40" s="50"/>
      <c r="L40" s="50"/>
    </row>
    <row r="41" ht="15" spans="1:12">
      <c r="A41" s="49"/>
      <c r="B41" s="61"/>
      <c r="C41" s="51" t="s">
        <v>53</v>
      </c>
      <c r="D41" s="51" t="s">
        <v>55</v>
      </c>
      <c r="E41" s="57"/>
      <c r="F41" s="58">
        <v>8892</v>
      </c>
      <c r="G41" s="53">
        <f t="shared" si="4"/>
        <v>177.84</v>
      </c>
      <c r="H41" s="59">
        <f t="shared" si="5"/>
        <v>9069.84</v>
      </c>
      <c r="I41" s="60"/>
      <c r="J41" s="50"/>
      <c r="K41" s="50"/>
      <c r="L41" s="50"/>
    </row>
    <row r="42" ht="15" spans="1:12">
      <c r="A42" s="49"/>
      <c r="B42" s="61"/>
      <c r="C42" s="51" t="s">
        <v>53</v>
      </c>
      <c r="D42" s="51" t="s">
        <v>55</v>
      </c>
      <c r="E42" s="57"/>
      <c r="F42" s="58">
        <v>8892</v>
      </c>
      <c r="G42" s="53">
        <f t="shared" si="4"/>
        <v>177.84</v>
      </c>
      <c r="H42" s="59">
        <f t="shared" si="5"/>
        <v>9069.84</v>
      </c>
      <c r="I42" s="60"/>
      <c r="J42" s="50"/>
      <c r="K42" s="50"/>
      <c r="L42" s="50"/>
    </row>
    <row r="43" ht="15" spans="1:12">
      <c r="A43" s="49"/>
      <c r="B43" s="61"/>
      <c r="C43" s="51" t="s">
        <v>53</v>
      </c>
      <c r="D43" s="51" t="s">
        <v>56</v>
      </c>
      <c r="E43" s="57"/>
      <c r="F43" s="58">
        <v>4483</v>
      </c>
      <c r="G43" s="53">
        <f t="shared" si="4"/>
        <v>89.66</v>
      </c>
      <c r="H43" s="59">
        <f t="shared" si="5"/>
        <v>4572.66</v>
      </c>
      <c r="I43" s="60"/>
      <c r="J43" s="50"/>
      <c r="K43" s="50"/>
      <c r="L43" s="50"/>
    </row>
    <row r="44" ht="15" spans="1:12">
      <c r="A44" s="49"/>
      <c r="B44" s="61"/>
      <c r="C44" s="51" t="s">
        <v>53</v>
      </c>
      <c r="D44" s="51" t="s">
        <v>56</v>
      </c>
      <c r="E44" s="57"/>
      <c r="F44" s="58">
        <v>4483</v>
      </c>
      <c r="G44" s="53">
        <f t="shared" si="4"/>
        <v>89.66</v>
      </c>
      <c r="H44" s="59">
        <f t="shared" si="5"/>
        <v>4572.66</v>
      </c>
      <c r="I44" s="60"/>
      <c r="J44" s="50"/>
      <c r="K44" s="50"/>
      <c r="L44" s="50"/>
    </row>
    <row r="45" ht="15" spans="1:12">
      <c r="A45" s="49"/>
      <c r="B45" s="61"/>
      <c r="C45" s="51" t="s">
        <v>53</v>
      </c>
      <c r="D45" s="51" t="s">
        <v>57</v>
      </c>
      <c r="E45" s="57"/>
      <c r="F45" s="58">
        <v>1934</v>
      </c>
      <c r="G45" s="53">
        <f t="shared" si="4"/>
        <v>38.68</v>
      </c>
      <c r="H45" s="59">
        <f t="shared" si="5"/>
        <v>1972.68</v>
      </c>
      <c r="I45" s="60"/>
      <c r="J45" s="50"/>
      <c r="K45" s="50"/>
      <c r="L45" s="50"/>
    </row>
    <row r="46" ht="15" spans="1:12">
      <c r="A46" s="49"/>
      <c r="B46" s="61"/>
      <c r="C46" s="51" t="s">
        <v>53</v>
      </c>
      <c r="D46" s="51" t="s">
        <v>57</v>
      </c>
      <c r="E46" s="57"/>
      <c r="F46" s="58">
        <v>1934</v>
      </c>
      <c r="G46" s="53">
        <f t="shared" si="4"/>
        <v>38.68</v>
      </c>
      <c r="H46" s="59">
        <f t="shared" si="5"/>
        <v>1972.68</v>
      </c>
      <c r="I46" s="60"/>
      <c r="J46" s="50"/>
      <c r="K46" s="50"/>
      <c r="L46" s="50"/>
    </row>
    <row r="47" ht="15" spans="1:12">
      <c r="A47" s="49"/>
      <c r="B47" s="61"/>
      <c r="C47" s="51" t="s">
        <v>53</v>
      </c>
      <c r="D47" s="51" t="s">
        <v>58</v>
      </c>
      <c r="E47" s="57"/>
      <c r="F47" s="58">
        <v>10873</v>
      </c>
      <c r="G47" s="53">
        <f t="shared" si="4"/>
        <v>217.46</v>
      </c>
      <c r="H47" s="59">
        <f t="shared" si="5"/>
        <v>11090.46</v>
      </c>
      <c r="I47" s="60"/>
      <c r="J47" s="50"/>
      <c r="K47" s="50"/>
      <c r="L47" s="50"/>
    </row>
    <row r="48" ht="15" spans="1:12">
      <c r="A48" s="49"/>
      <c r="B48" s="61"/>
      <c r="C48" s="51" t="s">
        <v>53</v>
      </c>
      <c r="D48" s="51" t="s">
        <v>58</v>
      </c>
      <c r="E48" s="57"/>
      <c r="F48" s="58">
        <v>10873</v>
      </c>
      <c r="G48" s="53">
        <f t="shared" si="4"/>
        <v>217.46</v>
      </c>
      <c r="H48" s="59">
        <f t="shared" si="5"/>
        <v>11090.46</v>
      </c>
      <c r="I48" s="60"/>
      <c r="J48" s="50"/>
      <c r="K48" s="50"/>
      <c r="L48" s="50"/>
    </row>
    <row r="49" ht="15" spans="1:12">
      <c r="A49" s="49"/>
      <c r="B49" s="61"/>
      <c r="C49" s="51" t="s">
        <v>53</v>
      </c>
      <c r="D49" s="51" t="s">
        <v>59</v>
      </c>
      <c r="E49" s="57"/>
      <c r="F49" s="58">
        <v>4403</v>
      </c>
      <c r="G49" s="53">
        <f t="shared" si="4"/>
        <v>88.06</v>
      </c>
      <c r="H49" s="59">
        <f t="shared" si="5"/>
        <v>4491.06</v>
      </c>
      <c r="I49" s="60"/>
      <c r="J49" s="50"/>
      <c r="K49" s="50"/>
      <c r="L49" s="50"/>
    </row>
    <row r="50" ht="15" spans="1:12">
      <c r="A50" s="49"/>
      <c r="B50" s="61"/>
      <c r="C50" s="51" t="s">
        <v>53</v>
      </c>
      <c r="D50" s="51" t="s">
        <v>59</v>
      </c>
      <c r="E50" s="57"/>
      <c r="F50" s="58">
        <v>4403</v>
      </c>
      <c r="G50" s="53">
        <f t="shared" si="4"/>
        <v>88.06</v>
      </c>
      <c r="H50" s="59">
        <f t="shared" si="5"/>
        <v>4491.06</v>
      </c>
      <c r="I50" s="60"/>
      <c r="J50" s="50"/>
      <c r="K50" s="50"/>
      <c r="L50" s="50"/>
    </row>
    <row r="51" ht="15" spans="1:12">
      <c r="A51" s="49"/>
      <c r="B51" s="61"/>
      <c r="C51" s="51" t="s">
        <v>53</v>
      </c>
      <c r="D51" s="51" t="s">
        <v>60</v>
      </c>
      <c r="E51" s="57"/>
      <c r="F51" s="58">
        <v>2808</v>
      </c>
      <c r="G51" s="53">
        <f t="shared" si="4"/>
        <v>56.16</v>
      </c>
      <c r="H51" s="59">
        <f t="shared" si="5"/>
        <v>2864.16</v>
      </c>
      <c r="I51" s="60"/>
      <c r="J51" s="50"/>
      <c r="K51" s="50"/>
      <c r="L51" s="50"/>
    </row>
    <row r="52" ht="15" spans="1:12">
      <c r="A52" s="49"/>
      <c r="B52" s="61"/>
      <c r="C52" s="51" t="s">
        <v>53</v>
      </c>
      <c r="D52" s="51" t="s">
        <v>60</v>
      </c>
      <c r="E52" s="57"/>
      <c r="F52" s="58">
        <v>2808</v>
      </c>
      <c r="G52" s="53">
        <f t="shared" si="4"/>
        <v>56.16</v>
      </c>
      <c r="H52" s="59">
        <f t="shared" si="5"/>
        <v>2864.16</v>
      </c>
      <c r="I52" s="60"/>
      <c r="J52" s="50"/>
      <c r="K52" s="50"/>
      <c r="L52" s="50"/>
    </row>
    <row r="53" ht="15" spans="1:12">
      <c r="A53" s="49"/>
      <c r="B53" s="61"/>
      <c r="C53" s="51" t="s">
        <v>53</v>
      </c>
      <c r="D53" s="51" t="s">
        <v>61</v>
      </c>
      <c r="E53" s="57"/>
      <c r="F53" s="50">
        <v>4457</v>
      </c>
      <c r="G53" s="53">
        <f t="shared" si="4"/>
        <v>89.14</v>
      </c>
      <c r="H53" s="59">
        <f t="shared" si="5"/>
        <v>4546.14</v>
      </c>
      <c r="I53" s="60"/>
      <c r="J53" s="50"/>
      <c r="K53" s="50"/>
      <c r="L53" s="50"/>
    </row>
    <row r="54" ht="15" spans="1:12">
      <c r="A54" s="49"/>
      <c r="B54" s="61"/>
      <c r="C54" s="51" t="s">
        <v>53</v>
      </c>
      <c r="D54" s="51" t="s">
        <v>61</v>
      </c>
      <c r="E54" s="57"/>
      <c r="F54" s="50">
        <v>4457</v>
      </c>
      <c r="G54" s="53">
        <f t="shared" si="4"/>
        <v>89.14</v>
      </c>
      <c r="H54" s="59">
        <f t="shared" si="5"/>
        <v>4546.14</v>
      </c>
      <c r="I54" s="60"/>
      <c r="J54" s="50"/>
      <c r="K54" s="50"/>
      <c r="L54" s="50"/>
    </row>
    <row r="55" ht="15" spans="1:12">
      <c r="A55" s="49"/>
      <c r="B55" s="61"/>
      <c r="C55" s="51" t="s">
        <v>53</v>
      </c>
      <c r="D55" s="51" t="s">
        <v>62</v>
      </c>
      <c r="E55" s="57"/>
      <c r="F55" s="58">
        <v>6563</v>
      </c>
      <c r="G55" s="53">
        <f t="shared" si="4"/>
        <v>131.26</v>
      </c>
      <c r="H55" s="59">
        <f t="shared" si="5"/>
        <v>6694.26</v>
      </c>
      <c r="I55" s="62">
        <v>0.6</v>
      </c>
      <c r="J55" s="50">
        <v>17.6</v>
      </c>
      <c r="K55" s="50">
        <v>18</v>
      </c>
      <c r="L55" s="50" t="s">
        <v>46</v>
      </c>
    </row>
    <row r="56" ht="15" spans="1:12">
      <c r="A56" s="49"/>
      <c r="B56" s="61"/>
      <c r="C56" s="51" t="s">
        <v>53</v>
      </c>
      <c r="D56" s="51" t="s">
        <v>62</v>
      </c>
      <c r="E56" s="57"/>
      <c r="F56" s="58">
        <v>6563</v>
      </c>
      <c r="G56" s="53">
        <f t="shared" si="4"/>
        <v>131.26</v>
      </c>
      <c r="H56" s="59">
        <f t="shared" si="5"/>
        <v>6694.26</v>
      </c>
      <c r="I56" s="62"/>
      <c r="J56" s="50"/>
      <c r="K56" s="50"/>
      <c r="L56" s="50"/>
    </row>
    <row r="57" ht="15" spans="1:12">
      <c r="A57" s="49"/>
      <c r="B57" s="61"/>
      <c r="C57" s="51" t="s">
        <v>63</v>
      </c>
      <c r="D57" s="51" t="s">
        <v>64</v>
      </c>
      <c r="E57" s="57"/>
      <c r="F57" s="58">
        <v>2606</v>
      </c>
      <c r="G57" s="53">
        <f t="shared" si="4"/>
        <v>52.12</v>
      </c>
      <c r="H57" s="59">
        <f t="shared" si="5"/>
        <v>2658.12</v>
      </c>
      <c r="I57" s="62"/>
      <c r="J57" s="50"/>
      <c r="K57" s="50"/>
      <c r="L57" s="50"/>
    </row>
    <row r="58" ht="15" spans="1:12">
      <c r="A58" s="49"/>
      <c r="B58" s="61"/>
      <c r="C58" s="51" t="s">
        <v>63</v>
      </c>
      <c r="D58" s="51" t="s">
        <v>64</v>
      </c>
      <c r="E58" s="57"/>
      <c r="F58" s="58">
        <v>2606</v>
      </c>
      <c r="G58" s="53">
        <f t="shared" si="4"/>
        <v>52.12</v>
      </c>
      <c r="H58" s="59">
        <f t="shared" si="5"/>
        <v>2658.12</v>
      </c>
      <c r="I58" s="62"/>
      <c r="J58" s="50"/>
      <c r="K58" s="50"/>
      <c r="L58" s="50"/>
    </row>
    <row r="59" ht="15" spans="1:12">
      <c r="A59" s="49"/>
      <c r="B59" s="61"/>
      <c r="C59" s="51" t="s">
        <v>63</v>
      </c>
      <c r="D59" s="51" t="s">
        <v>65</v>
      </c>
      <c r="E59" s="57"/>
      <c r="F59" s="58">
        <v>4867</v>
      </c>
      <c r="G59" s="53">
        <f t="shared" si="4"/>
        <v>97.34</v>
      </c>
      <c r="H59" s="59">
        <f t="shared" si="5"/>
        <v>4964.34</v>
      </c>
      <c r="I59" s="62"/>
      <c r="J59" s="50"/>
      <c r="K59" s="50"/>
      <c r="L59" s="50"/>
    </row>
    <row r="60" ht="15" spans="1:12">
      <c r="A60" s="49"/>
      <c r="B60" s="61"/>
      <c r="C60" s="51" t="s">
        <v>63</v>
      </c>
      <c r="D60" s="51" t="s">
        <v>65</v>
      </c>
      <c r="E60" s="57"/>
      <c r="F60" s="58">
        <v>4867</v>
      </c>
      <c r="G60" s="53">
        <f t="shared" si="4"/>
        <v>97.34</v>
      </c>
      <c r="H60" s="59">
        <f t="shared" si="5"/>
        <v>4964.34</v>
      </c>
      <c r="I60" s="62"/>
      <c r="J60" s="50"/>
      <c r="K60" s="50"/>
      <c r="L60" s="50"/>
    </row>
    <row r="61" ht="15" spans="1:12">
      <c r="A61" s="49"/>
      <c r="B61" s="61"/>
      <c r="C61" s="51" t="s">
        <v>63</v>
      </c>
      <c r="D61" s="51" t="s">
        <v>66</v>
      </c>
      <c r="E61" s="57"/>
      <c r="F61" s="58">
        <v>11108</v>
      </c>
      <c r="G61" s="53">
        <f t="shared" si="4"/>
        <v>222.16</v>
      </c>
      <c r="H61" s="59">
        <f t="shared" si="5"/>
        <v>11330.16</v>
      </c>
      <c r="I61" s="62"/>
      <c r="J61" s="50"/>
      <c r="K61" s="50"/>
      <c r="L61" s="50"/>
    </row>
    <row r="62" ht="15" spans="1:12">
      <c r="A62" s="49"/>
      <c r="B62" s="61"/>
      <c r="C62" s="51" t="s">
        <v>63</v>
      </c>
      <c r="D62" s="51" t="s">
        <v>66</v>
      </c>
      <c r="E62" s="57"/>
      <c r="F62" s="58">
        <v>11108</v>
      </c>
      <c r="G62" s="53">
        <f t="shared" si="4"/>
        <v>222.16</v>
      </c>
      <c r="H62" s="59">
        <f t="shared" si="5"/>
        <v>11330.16</v>
      </c>
      <c r="I62" s="62"/>
      <c r="J62" s="50"/>
      <c r="K62" s="50"/>
      <c r="L62" s="50"/>
    </row>
    <row r="63" ht="15" spans="1:12">
      <c r="A63" s="49"/>
      <c r="B63" s="61"/>
      <c r="C63" s="51" t="s">
        <v>63</v>
      </c>
      <c r="D63" s="51" t="s">
        <v>41</v>
      </c>
      <c r="E63" s="57"/>
      <c r="F63" s="58">
        <v>2185</v>
      </c>
      <c r="G63" s="53">
        <f t="shared" si="4"/>
        <v>43.7</v>
      </c>
      <c r="H63" s="59">
        <f t="shared" si="5"/>
        <v>2228.7</v>
      </c>
      <c r="I63" s="62"/>
      <c r="J63" s="50"/>
      <c r="K63" s="50"/>
      <c r="L63" s="50"/>
    </row>
    <row r="64" ht="15" spans="1:12">
      <c r="A64" s="49"/>
      <c r="B64" s="61"/>
      <c r="C64" s="51" t="s">
        <v>63</v>
      </c>
      <c r="D64" s="51" t="s">
        <v>41</v>
      </c>
      <c r="E64" s="57"/>
      <c r="F64" s="58">
        <v>2185</v>
      </c>
      <c r="G64" s="53">
        <f t="shared" si="4"/>
        <v>43.7</v>
      </c>
      <c r="H64" s="59">
        <f t="shared" si="5"/>
        <v>2228.7</v>
      </c>
      <c r="I64" s="62"/>
      <c r="J64" s="50"/>
      <c r="K64" s="50"/>
      <c r="L64" s="50"/>
    </row>
    <row r="65" ht="15" spans="1:12">
      <c r="A65" s="49"/>
      <c r="B65" s="61"/>
      <c r="C65" s="51" t="s">
        <v>67</v>
      </c>
      <c r="D65" s="51" t="s">
        <v>56</v>
      </c>
      <c r="E65" s="57"/>
      <c r="F65" s="58">
        <v>5569</v>
      </c>
      <c r="G65" s="53">
        <f t="shared" si="4"/>
        <v>111.38</v>
      </c>
      <c r="H65" s="59">
        <f t="shared" si="5"/>
        <v>5680.38</v>
      </c>
      <c r="I65" s="62"/>
      <c r="J65" s="50"/>
      <c r="K65" s="50"/>
      <c r="L65" s="50"/>
    </row>
    <row r="66" ht="15" spans="1:12">
      <c r="A66" s="49"/>
      <c r="B66" s="61"/>
      <c r="C66" s="51" t="s">
        <v>67</v>
      </c>
      <c r="D66" s="51" t="s">
        <v>56</v>
      </c>
      <c r="E66" s="57"/>
      <c r="F66" s="58">
        <v>5569</v>
      </c>
      <c r="G66" s="53">
        <f t="shared" si="4"/>
        <v>111.38</v>
      </c>
      <c r="H66" s="59">
        <f t="shared" si="5"/>
        <v>5680.38</v>
      </c>
      <c r="I66" s="62"/>
      <c r="J66" s="50"/>
      <c r="K66" s="50"/>
      <c r="L66" s="50"/>
    </row>
    <row r="67" ht="15" spans="1:12">
      <c r="A67" s="49"/>
      <c r="B67" s="61"/>
      <c r="C67" s="51" t="s">
        <v>67</v>
      </c>
      <c r="D67" s="51" t="s">
        <v>59</v>
      </c>
      <c r="E67" s="57"/>
      <c r="F67" s="58">
        <v>4726</v>
      </c>
      <c r="G67" s="53">
        <f t="shared" si="4"/>
        <v>94.52</v>
      </c>
      <c r="H67" s="59">
        <f t="shared" si="5"/>
        <v>4820.52</v>
      </c>
      <c r="I67" s="62"/>
      <c r="J67" s="50"/>
      <c r="K67" s="50"/>
      <c r="L67" s="50"/>
    </row>
    <row r="68" ht="15" spans="1:12">
      <c r="A68" s="49"/>
      <c r="B68" s="61"/>
      <c r="C68" s="51" t="s">
        <v>67</v>
      </c>
      <c r="D68" s="51" t="s">
        <v>59</v>
      </c>
      <c r="E68" s="57"/>
      <c r="F68" s="58">
        <v>4726</v>
      </c>
      <c r="G68" s="53">
        <f t="shared" si="4"/>
        <v>94.52</v>
      </c>
      <c r="H68" s="59">
        <f t="shared" si="5"/>
        <v>4820.52</v>
      </c>
      <c r="I68" s="62"/>
      <c r="J68" s="50"/>
      <c r="K68" s="50"/>
      <c r="L68" s="50"/>
    </row>
    <row r="69" ht="15" spans="1:12">
      <c r="A69" s="49"/>
      <c r="B69" s="61"/>
      <c r="C69" s="51" t="s">
        <v>45</v>
      </c>
      <c r="D69" s="51" t="s">
        <v>68</v>
      </c>
      <c r="E69" s="57"/>
      <c r="F69" s="58">
        <v>858</v>
      </c>
      <c r="G69" s="53">
        <f t="shared" ref="G69:G88" si="6">F69*0.02</f>
        <v>17.16</v>
      </c>
      <c r="H69" s="59">
        <f t="shared" ref="H69:H88" si="7">SUM(F69:G69)</f>
        <v>875.16</v>
      </c>
      <c r="I69" s="62"/>
      <c r="J69" s="50"/>
      <c r="K69" s="50"/>
      <c r="L69" s="50"/>
    </row>
    <row r="70" ht="15" spans="1:12">
      <c r="A70" s="49"/>
      <c r="B70" s="61"/>
      <c r="C70" s="51" t="s">
        <v>45</v>
      </c>
      <c r="D70" s="51" t="s">
        <v>68</v>
      </c>
      <c r="E70" s="57"/>
      <c r="F70" s="58">
        <v>858</v>
      </c>
      <c r="G70" s="53">
        <f t="shared" si="6"/>
        <v>17.16</v>
      </c>
      <c r="H70" s="59">
        <f t="shared" si="7"/>
        <v>875.16</v>
      </c>
      <c r="I70" s="62"/>
      <c r="J70" s="50"/>
      <c r="K70" s="50"/>
      <c r="L70" s="50"/>
    </row>
    <row r="71" ht="15" spans="1:12">
      <c r="A71" s="49"/>
      <c r="B71" s="61"/>
      <c r="C71" s="51" t="s">
        <v>69</v>
      </c>
      <c r="D71" s="51" t="s">
        <v>70</v>
      </c>
      <c r="E71" s="57"/>
      <c r="F71" s="58">
        <v>1455</v>
      </c>
      <c r="G71" s="53">
        <f t="shared" si="6"/>
        <v>29.1</v>
      </c>
      <c r="H71" s="59">
        <f t="shared" si="7"/>
        <v>1484.1</v>
      </c>
      <c r="I71" s="62"/>
      <c r="J71" s="50"/>
      <c r="K71" s="50"/>
      <c r="L71" s="50"/>
    </row>
    <row r="72" ht="15" spans="1:12">
      <c r="A72" s="49"/>
      <c r="B72" s="61"/>
      <c r="C72" s="51" t="s">
        <v>69</v>
      </c>
      <c r="D72" s="51" t="s">
        <v>70</v>
      </c>
      <c r="E72" s="57"/>
      <c r="F72" s="58">
        <v>1455</v>
      </c>
      <c r="G72" s="53">
        <f t="shared" si="6"/>
        <v>29.1</v>
      </c>
      <c r="H72" s="59">
        <f t="shared" si="7"/>
        <v>1484.1</v>
      </c>
      <c r="I72" s="62"/>
      <c r="J72" s="50"/>
      <c r="K72" s="50"/>
      <c r="L72" s="50"/>
    </row>
    <row r="73" ht="15" spans="1:12">
      <c r="A73" s="49"/>
      <c r="B73" s="61"/>
      <c r="C73" s="51" t="s">
        <v>71</v>
      </c>
      <c r="D73" s="51" t="s">
        <v>72</v>
      </c>
      <c r="E73" s="57"/>
      <c r="F73" s="58">
        <v>9343</v>
      </c>
      <c r="G73" s="53">
        <f t="shared" si="6"/>
        <v>186.86</v>
      </c>
      <c r="H73" s="59">
        <f t="shared" si="7"/>
        <v>9529.86</v>
      </c>
      <c r="I73" s="62"/>
      <c r="J73" s="50"/>
      <c r="K73" s="50"/>
      <c r="L73" s="50"/>
    </row>
    <row r="74" ht="15" spans="1:12">
      <c r="A74" s="49"/>
      <c r="B74" s="61"/>
      <c r="C74" s="51" t="s">
        <v>71</v>
      </c>
      <c r="D74" s="51" t="s">
        <v>72</v>
      </c>
      <c r="E74" s="57"/>
      <c r="F74" s="58">
        <v>9343</v>
      </c>
      <c r="G74" s="53">
        <f t="shared" si="6"/>
        <v>186.86</v>
      </c>
      <c r="H74" s="59">
        <f t="shared" si="7"/>
        <v>9529.86</v>
      </c>
      <c r="I74" s="62"/>
      <c r="J74" s="50"/>
      <c r="K74" s="50"/>
      <c r="L74" s="50"/>
    </row>
    <row r="75" ht="15" spans="1:12">
      <c r="A75" s="49"/>
      <c r="B75" s="61"/>
      <c r="C75" s="51" t="s">
        <v>71</v>
      </c>
      <c r="D75" s="51" t="s">
        <v>73</v>
      </c>
      <c r="E75" s="57"/>
      <c r="F75" s="58">
        <v>5132</v>
      </c>
      <c r="G75" s="53">
        <f t="shared" si="6"/>
        <v>102.64</v>
      </c>
      <c r="H75" s="59">
        <f t="shared" si="7"/>
        <v>5234.64</v>
      </c>
      <c r="I75" s="62"/>
      <c r="J75" s="50"/>
      <c r="K75" s="50"/>
      <c r="L75" s="50"/>
    </row>
    <row r="76" ht="15" spans="1:12">
      <c r="A76" s="49"/>
      <c r="B76" s="61"/>
      <c r="C76" s="51" t="s">
        <v>71</v>
      </c>
      <c r="D76" s="51" t="s">
        <v>73</v>
      </c>
      <c r="E76" s="57"/>
      <c r="F76" s="58">
        <v>5132</v>
      </c>
      <c r="G76" s="53">
        <f t="shared" si="6"/>
        <v>102.64</v>
      </c>
      <c r="H76" s="59">
        <f t="shared" si="7"/>
        <v>5234.64</v>
      </c>
      <c r="I76" s="62"/>
      <c r="J76" s="50"/>
      <c r="K76" s="50"/>
      <c r="L76" s="50"/>
    </row>
    <row r="77" ht="15" spans="1:12">
      <c r="A77" s="49"/>
      <c r="B77" s="61"/>
      <c r="C77" s="51" t="s">
        <v>71</v>
      </c>
      <c r="D77" s="51" t="s">
        <v>74</v>
      </c>
      <c r="E77" s="57"/>
      <c r="F77" s="58">
        <v>4384</v>
      </c>
      <c r="G77" s="53">
        <f t="shared" si="6"/>
        <v>87.68</v>
      </c>
      <c r="H77" s="59">
        <f t="shared" si="7"/>
        <v>4471.68</v>
      </c>
      <c r="I77" s="62"/>
      <c r="J77" s="50"/>
      <c r="K77" s="50"/>
      <c r="L77" s="50"/>
    </row>
    <row r="78" ht="15" spans="1:12">
      <c r="A78" s="49"/>
      <c r="B78" s="61"/>
      <c r="C78" s="51" t="s">
        <v>71</v>
      </c>
      <c r="D78" s="51" t="s">
        <v>74</v>
      </c>
      <c r="E78" s="57"/>
      <c r="F78" s="58">
        <v>4384</v>
      </c>
      <c r="G78" s="53">
        <f t="shared" si="6"/>
        <v>87.68</v>
      </c>
      <c r="H78" s="59">
        <f t="shared" si="7"/>
        <v>4471.68</v>
      </c>
      <c r="I78" s="62"/>
      <c r="J78" s="50"/>
      <c r="K78" s="50"/>
      <c r="L78" s="50"/>
    </row>
    <row r="79" ht="15" spans="1:12">
      <c r="A79" s="49"/>
      <c r="B79" s="61"/>
      <c r="C79" s="51" t="s">
        <v>75</v>
      </c>
      <c r="D79" s="51" t="s">
        <v>76</v>
      </c>
      <c r="E79" s="57"/>
      <c r="F79" s="58">
        <v>10732</v>
      </c>
      <c r="G79" s="53">
        <f t="shared" si="6"/>
        <v>214.64</v>
      </c>
      <c r="H79" s="59">
        <f t="shared" si="7"/>
        <v>10946.64</v>
      </c>
      <c r="I79" s="63">
        <v>1</v>
      </c>
      <c r="J79" s="50">
        <v>24.5</v>
      </c>
      <c r="K79" s="50">
        <v>24.9</v>
      </c>
      <c r="L79" s="50" t="s">
        <v>46</v>
      </c>
    </row>
    <row r="80" ht="15" spans="1:12">
      <c r="A80" s="49"/>
      <c r="B80" s="61"/>
      <c r="C80" s="51" t="s">
        <v>75</v>
      </c>
      <c r="D80" s="51" t="s">
        <v>76</v>
      </c>
      <c r="E80" s="57"/>
      <c r="F80" s="58">
        <v>10732</v>
      </c>
      <c r="G80" s="53">
        <f t="shared" si="6"/>
        <v>214.64</v>
      </c>
      <c r="H80" s="59">
        <f t="shared" si="7"/>
        <v>10946.64</v>
      </c>
      <c r="I80" s="63"/>
      <c r="J80" s="50"/>
      <c r="K80" s="50"/>
      <c r="L80" s="50"/>
    </row>
    <row r="81" ht="15" spans="1:12">
      <c r="A81" s="49"/>
      <c r="B81" s="61"/>
      <c r="C81" s="51" t="s">
        <v>75</v>
      </c>
      <c r="D81" s="51" t="s">
        <v>77</v>
      </c>
      <c r="E81" s="57"/>
      <c r="F81" s="58">
        <v>2683</v>
      </c>
      <c r="G81" s="53">
        <f t="shared" si="6"/>
        <v>53.66</v>
      </c>
      <c r="H81" s="59">
        <f t="shared" si="7"/>
        <v>2736.66</v>
      </c>
      <c r="I81" s="63"/>
      <c r="J81" s="50"/>
      <c r="K81" s="50"/>
      <c r="L81" s="50"/>
    </row>
    <row r="82" ht="15" spans="1:12">
      <c r="A82" s="49"/>
      <c r="B82" s="61"/>
      <c r="C82" s="51" t="s">
        <v>75</v>
      </c>
      <c r="D82" s="51" t="s">
        <v>77</v>
      </c>
      <c r="E82" s="57"/>
      <c r="F82" s="58">
        <v>2683</v>
      </c>
      <c r="G82" s="53">
        <f t="shared" si="6"/>
        <v>53.66</v>
      </c>
      <c r="H82" s="59">
        <f t="shared" si="7"/>
        <v>2736.66</v>
      </c>
      <c r="I82" s="63"/>
      <c r="J82" s="50"/>
      <c r="K82" s="50"/>
      <c r="L82" s="50"/>
    </row>
    <row r="83" ht="15" spans="1:12">
      <c r="A83" s="49"/>
      <c r="B83" s="61"/>
      <c r="C83" s="51" t="s">
        <v>75</v>
      </c>
      <c r="D83" s="51" t="s">
        <v>78</v>
      </c>
      <c r="E83" s="57"/>
      <c r="F83" s="58">
        <v>2199</v>
      </c>
      <c r="G83" s="53">
        <f t="shared" si="6"/>
        <v>43.98</v>
      </c>
      <c r="H83" s="59">
        <f t="shared" si="7"/>
        <v>2242.98</v>
      </c>
      <c r="I83" s="63"/>
      <c r="J83" s="50"/>
      <c r="K83" s="50"/>
      <c r="L83" s="50"/>
    </row>
    <row r="84" ht="15" spans="1:12">
      <c r="A84" s="49"/>
      <c r="B84" s="61"/>
      <c r="C84" s="51" t="s">
        <v>75</v>
      </c>
      <c r="D84" s="51" t="s">
        <v>78</v>
      </c>
      <c r="E84" s="57"/>
      <c r="F84" s="58">
        <v>2199</v>
      </c>
      <c r="G84" s="53">
        <f t="shared" si="6"/>
        <v>43.98</v>
      </c>
      <c r="H84" s="59">
        <f t="shared" si="7"/>
        <v>2242.98</v>
      </c>
      <c r="I84" s="63"/>
      <c r="J84" s="50"/>
      <c r="K84" s="50"/>
      <c r="L84" s="50"/>
    </row>
    <row r="85" ht="15" spans="1:12">
      <c r="A85" s="49"/>
      <c r="B85" s="61"/>
      <c r="C85" s="51" t="s">
        <v>79</v>
      </c>
      <c r="D85" s="51" t="s">
        <v>80</v>
      </c>
      <c r="E85" s="57"/>
      <c r="F85" s="58">
        <v>12388</v>
      </c>
      <c r="G85" s="53">
        <f t="shared" si="6"/>
        <v>247.76</v>
      </c>
      <c r="H85" s="59">
        <f t="shared" si="7"/>
        <v>12635.76</v>
      </c>
      <c r="I85" s="63"/>
      <c r="J85" s="50"/>
      <c r="K85" s="50"/>
      <c r="L85" s="50"/>
    </row>
    <row r="86" ht="15" spans="1:12">
      <c r="A86" s="49"/>
      <c r="B86" s="61"/>
      <c r="C86" s="51" t="s">
        <v>79</v>
      </c>
      <c r="D86" s="51" t="s">
        <v>80</v>
      </c>
      <c r="E86" s="57"/>
      <c r="F86" s="58">
        <v>12388</v>
      </c>
      <c r="G86" s="53">
        <f t="shared" si="6"/>
        <v>247.76</v>
      </c>
      <c r="H86" s="59">
        <f t="shared" si="7"/>
        <v>12635.76</v>
      </c>
      <c r="I86" s="63"/>
      <c r="J86" s="50"/>
      <c r="K86" s="50"/>
      <c r="L86" s="50"/>
    </row>
    <row r="87" ht="15" spans="1:12">
      <c r="A87" s="49"/>
      <c r="B87" s="61"/>
      <c r="C87" s="51" t="s">
        <v>79</v>
      </c>
      <c r="D87" s="51" t="s">
        <v>81</v>
      </c>
      <c r="E87" s="57"/>
      <c r="F87" s="58">
        <v>5304</v>
      </c>
      <c r="G87" s="53">
        <f t="shared" si="6"/>
        <v>106.08</v>
      </c>
      <c r="H87" s="59">
        <f t="shared" si="7"/>
        <v>5410.08</v>
      </c>
      <c r="I87" s="63"/>
      <c r="J87" s="50"/>
      <c r="K87" s="50"/>
      <c r="L87" s="50"/>
    </row>
    <row r="88" ht="15" spans="1:12">
      <c r="A88" s="49"/>
      <c r="B88" s="61"/>
      <c r="C88" s="51" t="s">
        <v>79</v>
      </c>
      <c r="D88" s="51" t="s">
        <v>81</v>
      </c>
      <c r="E88" s="57"/>
      <c r="F88" s="58">
        <v>5304</v>
      </c>
      <c r="G88" s="53">
        <f t="shared" si="6"/>
        <v>106.08</v>
      </c>
      <c r="H88" s="59">
        <f t="shared" si="7"/>
        <v>5410.08</v>
      </c>
      <c r="I88" s="63"/>
      <c r="J88" s="50"/>
      <c r="K88" s="50"/>
      <c r="L88" s="50"/>
    </row>
    <row r="89" ht="15" spans="1:12">
      <c r="A89" s="49"/>
      <c r="B89" s="61"/>
      <c r="C89" s="51" t="s">
        <v>82</v>
      </c>
      <c r="D89" s="51" t="s">
        <v>49</v>
      </c>
      <c r="E89" s="57"/>
      <c r="F89" s="58">
        <v>4242</v>
      </c>
      <c r="G89" s="53">
        <f t="shared" ref="G89:G120" si="8">F89*0.02</f>
        <v>84.84</v>
      </c>
      <c r="H89" s="59">
        <f t="shared" ref="H89:H120" si="9">SUM(F89:G89)</f>
        <v>4326.84</v>
      </c>
      <c r="I89" s="63"/>
      <c r="J89" s="50"/>
      <c r="K89" s="50"/>
      <c r="L89" s="50"/>
    </row>
    <row r="90" ht="15" spans="1:12">
      <c r="A90" s="49"/>
      <c r="B90" s="61"/>
      <c r="C90" s="51" t="s">
        <v>82</v>
      </c>
      <c r="D90" s="51" t="s">
        <v>49</v>
      </c>
      <c r="E90" s="57"/>
      <c r="F90" s="58">
        <v>4242</v>
      </c>
      <c r="G90" s="53">
        <f t="shared" si="8"/>
        <v>84.84</v>
      </c>
      <c r="H90" s="59">
        <f t="shared" si="9"/>
        <v>4326.84</v>
      </c>
      <c r="I90" s="63"/>
      <c r="J90" s="50"/>
      <c r="K90" s="50"/>
      <c r="L90" s="50"/>
    </row>
    <row r="91" ht="15" spans="1:12">
      <c r="A91" s="49"/>
      <c r="B91" s="61"/>
      <c r="C91" s="51" t="s">
        <v>83</v>
      </c>
      <c r="D91" s="51" t="s">
        <v>84</v>
      </c>
      <c r="E91" s="57"/>
      <c r="F91" s="58">
        <v>8268</v>
      </c>
      <c r="G91" s="53">
        <f t="shared" si="8"/>
        <v>165.36</v>
      </c>
      <c r="H91" s="59">
        <f t="shared" si="9"/>
        <v>8433.36</v>
      </c>
      <c r="I91" s="63"/>
      <c r="J91" s="50"/>
      <c r="K91" s="50"/>
      <c r="L91" s="50"/>
    </row>
    <row r="92" ht="15" spans="1:12">
      <c r="A92" s="49"/>
      <c r="B92" s="61"/>
      <c r="C92" s="51" t="s">
        <v>83</v>
      </c>
      <c r="D92" s="51" t="s">
        <v>84</v>
      </c>
      <c r="E92" s="57"/>
      <c r="F92" s="58">
        <v>8268</v>
      </c>
      <c r="G92" s="53">
        <f t="shared" si="8"/>
        <v>165.36</v>
      </c>
      <c r="H92" s="59">
        <f t="shared" si="9"/>
        <v>8433.36</v>
      </c>
      <c r="I92" s="63"/>
      <c r="J92" s="50"/>
      <c r="K92" s="50"/>
      <c r="L92" s="50"/>
    </row>
    <row r="93" ht="15" spans="1:12">
      <c r="A93" s="49"/>
      <c r="B93" s="61"/>
      <c r="C93" s="51" t="s">
        <v>83</v>
      </c>
      <c r="D93" s="51" t="s">
        <v>85</v>
      </c>
      <c r="E93" s="57"/>
      <c r="F93" s="58">
        <v>7411</v>
      </c>
      <c r="G93" s="53">
        <f t="shared" si="8"/>
        <v>148.22</v>
      </c>
      <c r="H93" s="59">
        <f t="shared" si="9"/>
        <v>7559.22</v>
      </c>
      <c r="I93" s="63"/>
      <c r="J93" s="50"/>
      <c r="K93" s="50"/>
      <c r="L93" s="50"/>
    </row>
    <row r="94" ht="15" spans="1:12">
      <c r="A94" s="49"/>
      <c r="B94" s="61"/>
      <c r="C94" s="51" t="s">
        <v>83</v>
      </c>
      <c r="D94" s="51" t="s">
        <v>85</v>
      </c>
      <c r="E94" s="57"/>
      <c r="F94" s="58">
        <v>7411</v>
      </c>
      <c r="G94" s="53">
        <f t="shared" si="8"/>
        <v>148.22</v>
      </c>
      <c r="H94" s="59">
        <f t="shared" si="9"/>
        <v>7559.22</v>
      </c>
      <c r="I94" s="63"/>
      <c r="J94" s="50"/>
      <c r="K94" s="50"/>
      <c r="L94" s="50"/>
    </row>
    <row r="95" ht="15" spans="1:12">
      <c r="A95" s="49"/>
      <c r="B95" s="61"/>
      <c r="C95" s="51" t="s">
        <v>86</v>
      </c>
      <c r="D95" s="51" t="s">
        <v>64</v>
      </c>
      <c r="E95" s="57"/>
      <c r="F95" s="58">
        <v>4904</v>
      </c>
      <c r="G95" s="53">
        <f t="shared" si="8"/>
        <v>98.08</v>
      </c>
      <c r="H95" s="59">
        <f t="shared" si="9"/>
        <v>5002.08</v>
      </c>
      <c r="I95" s="63"/>
      <c r="J95" s="50"/>
      <c r="K95" s="50"/>
      <c r="L95" s="50"/>
    </row>
    <row r="96" ht="15" spans="1:12">
      <c r="A96" s="49"/>
      <c r="B96" s="61"/>
      <c r="C96" s="51" t="s">
        <v>86</v>
      </c>
      <c r="D96" s="51" t="s">
        <v>64</v>
      </c>
      <c r="E96" s="57"/>
      <c r="F96" s="58">
        <v>4904</v>
      </c>
      <c r="G96" s="53">
        <f t="shared" si="8"/>
        <v>98.08</v>
      </c>
      <c r="H96" s="59">
        <f t="shared" si="9"/>
        <v>5002.08</v>
      </c>
      <c r="I96" s="63"/>
      <c r="J96" s="50"/>
      <c r="K96" s="50"/>
      <c r="L96" s="50"/>
    </row>
    <row r="97" ht="15" spans="1:12">
      <c r="A97" s="49"/>
      <c r="B97" s="61"/>
      <c r="C97" s="51" t="s">
        <v>87</v>
      </c>
      <c r="D97" s="51" t="s">
        <v>35</v>
      </c>
      <c r="E97" s="57"/>
      <c r="F97" s="58">
        <v>6718</v>
      </c>
      <c r="G97" s="53">
        <f t="shared" si="8"/>
        <v>134.36</v>
      </c>
      <c r="H97" s="59">
        <f t="shared" si="9"/>
        <v>6852.36</v>
      </c>
      <c r="I97" s="63"/>
      <c r="J97" s="50"/>
      <c r="K97" s="50"/>
      <c r="L97" s="50"/>
    </row>
    <row r="98" ht="15" spans="1:12">
      <c r="A98" s="49"/>
      <c r="B98" s="61"/>
      <c r="C98" s="51" t="s">
        <v>87</v>
      </c>
      <c r="D98" s="51" t="s">
        <v>35</v>
      </c>
      <c r="E98" s="57"/>
      <c r="F98" s="58">
        <v>6718</v>
      </c>
      <c r="G98" s="53">
        <f t="shared" si="8"/>
        <v>134.36</v>
      </c>
      <c r="H98" s="59">
        <f t="shared" si="9"/>
        <v>6852.36</v>
      </c>
      <c r="I98" s="63"/>
      <c r="J98" s="50"/>
      <c r="K98" s="50"/>
      <c r="L98" s="50"/>
    </row>
    <row r="99" ht="15" spans="1:12">
      <c r="A99" s="49"/>
      <c r="B99" s="61"/>
      <c r="C99" s="51" t="s">
        <v>87</v>
      </c>
      <c r="D99" s="51" t="s">
        <v>36</v>
      </c>
      <c r="E99" s="57"/>
      <c r="F99" s="58">
        <v>1908</v>
      </c>
      <c r="G99" s="53">
        <f t="shared" si="8"/>
        <v>38.16</v>
      </c>
      <c r="H99" s="59">
        <f t="shared" si="9"/>
        <v>1946.16</v>
      </c>
      <c r="I99" s="63"/>
      <c r="J99" s="50"/>
      <c r="K99" s="50"/>
      <c r="L99" s="50"/>
    </row>
    <row r="100" ht="15" spans="1:12">
      <c r="A100" s="49"/>
      <c r="B100" s="61"/>
      <c r="C100" s="51" t="s">
        <v>87</v>
      </c>
      <c r="D100" s="51" t="s">
        <v>36</v>
      </c>
      <c r="E100" s="57"/>
      <c r="F100" s="58">
        <v>1908</v>
      </c>
      <c r="G100" s="53">
        <f t="shared" si="8"/>
        <v>38.16</v>
      </c>
      <c r="H100" s="59">
        <f t="shared" si="9"/>
        <v>1946.16</v>
      </c>
      <c r="I100" s="63"/>
      <c r="J100" s="50"/>
      <c r="K100" s="50"/>
      <c r="L100" s="50"/>
    </row>
    <row r="101" ht="15" spans="1:12">
      <c r="A101" s="49"/>
      <c r="B101" s="61"/>
      <c r="C101" s="51" t="s">
        <v>87</v>
      </c>
      <c r="D101" s="51" t="s">
        <v>48</v>
      </c>
      <c r="E101" s="57"/>
      <c r="F101" s="58">
        <v>2282</v>
      </c>
      <c r="G101" s="53">
        <f t="shared" si="8"/>
        <v>45.64</v>
      </c>
      <c r="H101" s="59">
        <f t="shared" si="9"/>
        <v>2327.64</v>
      </c>
      <c r="I101" s="63"/>
      <c r="J101" s="50"/>
      <c r="K101" s="50"/>
      <c r="L101" s="50"/>
    </row>
    <row r="102" ht="15" spans="1:12">
      <c r="A102" s="49"/>
      <c r="B102" s="61"/>
      <c r="C102" s="51" t="s">
        <v>87</v>
      </c>
      <c r="D102" s="51" t="s">
        <v>48</v>
      </c>
      <c r="E102" s="57"/>
      <c r="F102" s="58">
        <v>2282</v>
      </c>
      <c r="G102" s="53">
        <f t="shared" si="8"/>
        <v>45.64</v>
      </c>
      <c r="H102" s="59">
        <f t="shared" si="9"/>
        <v>2327.64</v>
      </c>
      <c r="I102" s="63"/>
      <c r="J102" s="50"/>
      <c r="K102" s="50"/>
      <c r="L102" s="50"/>
    </row>
    <row r="103" ht="15" spans="1:12">
      <c r="A103" s="49"/>
      <c r="B103" s="61"/>
      <c r="C103" s="51" t="s">
        <v>88</v>
      </c>
      <c r="D103" s="51" t="s">
        <v>89</v>
      </c>
      <c r="E103" s="57"/>
      <c r="F103" s="58">
        <v>9501</v>
      </c>
      <c r="G103" s="53">
        <f t="shared" si="8"/>
        <v>190.02</v>
      </c>
      <c r="H103" s="59">
        <f t="shared" si="9"/>
        <v>9691.02</v>
      </c>
      <c r="I103" s="63"/>
      <c r="J103" s="50"/>
      <c r="K103" s="50"/>
      <c r="L103" s="50"/>
    </row>
    <row r="104" ht="15" spans="1:12">
      <c r="A104" s="49"/>
      <c r="B104" s="61"/>
      <c r="C104" s="51" t="s">
        <v>88</v>
      </c>
      <c r="D104" s="51" t="s">
        <v>89</v>
      </c>
      <c r="E104" s="57"/>
      <c r="F104" s="58">
        <v>9501</v>
      </c>
      <c r="G104" s="53">
        <f t="shared" si="8"/>
        <v>190.02</v>
      </c>
      <c r="H104" s="59">
        <f t="shared" si="9"/>
        <v>9691.02</v>
      </c>
      <c r="I104" s="63"/>
      <c r="J104" s="50"/>
      <c r="K104" s="50"/>
      <c r="L104" s="50"/>
    </row>
    <row r="105" ht="15" spans="1:12">
      <c r="A105" s="49"/>
      <c r="B105" s="61"/>
      <c r="C105" s="64" t="s">
        <v>88</v>
      </c>
      <c r="D105" s="64" t="s">
        <v>90</v>
      </c>
      <c r="E105" s="57"/>
      <c r="F105" s="58">
        <v>2887</v>
      </c>
      <c r="G105" s="65">
        <f t="shared" si="8"/>
        <v>57.74</v>
      </c>
      <c r="H105" s="66">
        <f t="shared" si="9"/>
        <v>2944.74</v>
      </c>
      <c r="I105" s="63"/>
      <c r="J105" s="50"/>
      <c r="K105" s="50"/>
      <c r="L105" s="50"/>
    </row>
    <row r="106" ht="15" spans="1:12">
      <c r="A106" s="49"/>
      <c r="B106" s="61"/>
      <c r="C106" s="64" t="s">
        <v>88</v>
      </c>
      <c r="D106" s="64" t="s">
        <v>90</v>
      </c>
      <c r="E106" s="57"/>
      <c r="F106" s="58">
        <v>2887</v>
      </c>
      <c r="G106" s="65">
        <f t="shared" si="8"/>
        <v>57.74</v>
      </c>
      <c r="H106" s="66">
        <f t="shared" si="9"/>
        <v>2944.74</v>
      </c>
      <c r="I106" s="63"/>
      <c r="J106" s="50"/>
      <c r="K106" s="50"/>
      <c r="L106" s="50"/>
    </row>
    <row r="107" ht="15" spans="1:12">
      <c r="A107" s="49"/>
      <c r="B107" s="61"/>
      <c r="C107" s="51" t="s">
        <v>91</v>
      </c>
      <c r="D107" s="51" t="s">
        <v>92</v>
      </c>
      <c r="E107" s="57"/>
      <c r="F107" s="58">
        <v>2871</v>
      </c>
      <c r="G107" s="53">
        <f t="shared" si="8"/>
        <v>57.42</v>
      </c>
      <c r="H107" s="59">
        <f t="shared" si="9"/>
        <v>2928.42</v>
      </c>
      <c r="I107" s="67"/>
      <c r="J107" s="50">
        <v>23.3</v>
      </c>
      <c r="K107" s="50">
        <v>23.7</v>
      </c>
      <c r="L107" s="50" t="s">
        <v>46</v>
      </c>
    </row>
    <row r="108" ht="15" spans="1:12">
      <c r="A108" s="49"/>
      <c r="B108" s="61"/>
      <c r="C108" s="51" t="s">
        <v>91</v>
      </c>
      <c r="D108" s="51" t="s">
        <v>92</v>
      </c>
      <c r="E108" s="57"/>
      <c r="F108" s="58">
        <v>2871</v>
      </c>
      <c r="G108" s="53">
        <f t="shared" si="8"/>
        <v>57.42</v>
      </c>
      <c r="H108" s="59">
        <f t="shared" si="9"/>
        <v>2928.42</v>
      </c>
      <c r="I108" s="67"/>
      <c r="J108" s="50"/>
      <c r="K108" s="50"/>
      <c r="L108" s="50"/>
    </row>
    <row r="109" ht="15" spans="1:12">
      <c r="A109" s="49"/>
      <c r="B109" s="61"/>
      <c r="C109" s="51" t="s">
        <v>93</v>
      </c>
      <c r="D109" s="51" t="s">
        <v>73</v>
      </c>
      <c r="E109" s="57"/>
      <c r="F109" s="58">
        <v>3504</v>
      </c>
      <c r="G109" s="53">
        <f t="shared" si="8"/>
        <v>70.08</v>
      </c>
      <c r="H109" s="59">
        <f t="shared" si="9"/>
        <v>3574.08</v>
      </c>
      <c r="I109" s="67"/>
      <c r="J109" s="50"/>
      <c r="K109" s="50"/>
      <c r="L109" s="50"/>
    </row>
    <row r="110" ht="15" spans="1:12">
      <c r="A110" s="49"/>
      <c r="B110" s="61"/>
      <c r="C110" s="51" t="s">
        <v>93</v>
      </c>
      <c r="D110" s="51" t="s">
        <v>73</v>
      </c>
      <c r="E110" s="57"/>
      <c r="F110" s="58">
        <v>3504</v>
      </c>
      <c r="G110" s="53">
        <f t="shared" si="8"/>
        <v>70.08</v>
      </c>
      <c r="H110" s="59">
        <f t="shared" si="9"/>
        <v>3574.08</v>
      </c>
      <c r="I110" s="67"/>
      <c r="J110" s="50"/>
      <c r="K110" s="50"/>
      <c r="L110" s="50"/>
    </row>
    <row r="111" ht="15" spans="1:12">
      <c r="A111" s="49"/>
      <c r="B111" s="61"/>
      <c r="C111" s="51" t="s">
        <v>93</v>
      </c>
      <c r="D111" s="51" t="s">
        <v>74</v>
      </c>
      <c r="E111" s="57"/>
      <c r="F111" s="58">
        <v>2340</v>
      </c>
      <c r="G111" s="53">
        <f t="shared" si="8"/>
        <v>46.8</v>
      </c>
      <c r="H111" s="59">
        <f t="shared" si="9"/>
        <v>2386.8</v>
      </c>
      <c r="I111" s="67"/>
      <c r="J111" s="50"/>
      <c r="K111" s="50"/>
      <c r="L111" s="50"/>
    </row>
    <row r="112" ht="15" spans="1:12">
      <c r="A112" s="49"/>
      <c r="B112" s="61"/>
      <c r="C112" s="51" t="s">
        <v>93</v>
      </c>
      <c r="D112" s="51" t="s">
        <v>74</v>
      </c>
      <c r="E112" s="57"/>
      <c r="F112" s="58">
        <v>2340</v>
      </c>
      <c r="G112" s="53">
        <f t="shared" si="8"/>
        <v>46.8</v>
      </c>
      <c r="H112" s="59">
        <f t="shared" si="9"/>
        <v>2386.8</v>
      </c>
      <c r="I112" s="67"/>
      <c r="J112" s="50"/>
      <c r="K112" s="50"/>
      <c r="L112" s="50"/>
    </row>
    <row r="113" ht="15" spans="1:12">
      <c r="A113" s="49"/>
      <c r="B113" s="61"/>
      <c r="C113" s="51" t="s">
        <v>94</v>
      </c>
      <c r="D113" s="51" t="s">
        <v>84</v>
      </c>
      <c r="E113" s="57"/>
      <c r="F113" s="58">
        <v>2667</v>
      </c>
      <c r="G113" s="53">
        <f t="shared" si="8"/>
        <v>53.34</v>
      </c>
      <c r="H113" s="59">
        <f t="shared" si="9"/>
        <v>2720.34</v>
      </c>
      <c r="I113" s="67"/>
      <c r="J113" s="50"/>
      <c r="K113" s="50"/>
      <c r="L113" s="50"/>
    </row>
    <row r="114" ht="15" spans="1:12">
      <c r="A114" s="49"/>
      <c r="B114" s="61"/>
      <c r="C114" s="51" t="s">
        <v>94</v>
      </c>
      <c r="D114" s="51" t="s">
        <v>84</v>
      </c>
      <c r="E114" s="57"/>
      <c r="F114" s="58">
        <v>2667</v>
      </c>
      <c r="G114" s="53">
        <f t="shared" si="8"/>
        <v>53.34</v>
      </c>
      <c r="H114" s="59">
        <f t="shared" si="9"/>
        <v>2720.34</v>
      </c>
      <c r="I114" s="67"/>
      <c r="J114" s="50"/>
      <c r="K114" s="50"/>
      <c r="L114" s="50"/>
    </row>
    <row r="115" ht="15" spans="1:12">
      <c r="A115" s="49"/>
      <c r="B115" s="61"/>
      <c r="C115" s="51" t="s">
        <v>95</v>
      </c>
      <c r="D115" s="51" t="s">
        <v>96</v>
      </c>
      <c r="E115" s="57"/>
      <c r="F115" s="58">
        <v>5438</v>
      </c>
      <c r="G115" s="53">
        <f t="shared" si="8"/>
        <v>108.76</v>
      </c>
      <c r="H115" s="59">
        <f t="shared" si="9"/>
        <v>5546.76</v>
      </c>
      <c r="I115" s="67"/>
      <c r="J115" s="50"/>
      <c r="K115" s="50"/>
      <c r="L115" s="50"/>
    </row>
    <row r="116" ht="15" spans="1:12">
      <c r="A116" s="49"/>
      <c r="B116" s="61"/>
      <c r="C116" s="51" t="s">
        <v>95</v>
      </c>
      <c r="D116" s="51" t="s">
        <v>96</v>
      </c>
      <c r="E116" s="57"/>
      <c r="F116" s="58">
        <v>5438</v>
      </c>
      <c r="G116" s="53">
        <f t="shared" si="8"/>
        <v>108.76</v>
      </c>
      <c r="H116" s="59">
        <f t="shared" si="9"/>
        <v>5546.76</v>
      </c>
      <c r="I116" s="67"/>
      <c r="J116" s="50"/>
      <c r="K116" s="50"/>
      <c r="L116" s="50"/>
    </row>
    <row r="117" ht="15" spans="1:12">
      <c r="A117" s="49"/>
      <c r="B117" s="61"/>
      <c r="C117" s="51" t="s">
        <v>95</v>
      </c>
      <c r="D117" s="51" t="s">
        <v>97</v>
      </c>
      <c r="E117" s="57"/>
      <c r="F117" s="58">
        <v>1455</v>
      </c>
      <c r="G117" s="53">
        <f t="shared" si="8"/>
        <v>29.1</v>
      </c>
      <c r="H117" s="59">
        <f t="shared" si="9"/>
        <v>1484.1</v>
      </c>
      <c r="I117" s="67"/>
      <c r="J117" s="50"/>
      <c r="K117" s="50"/>
      <c r="L117" s="50"/>
    </row>
    <row r="118" ht="15" spans="1:12">
      <c r="A118" s="49"/>
      <c r="B118" s="61"/>
      <c r="C118" s="51" t="s">
        <v>95</v>
      </c>
      <c r="D118" s="51" t="s">
        <v>97</v>
      </c>
      <c r="E118" s="57"/>
      <c r="F118" s="58">
        <v>1455</v>
      </c>
      <c r="G118" s="53">
        <f t="shared" si="8"/>
        <v>29.1</v>
      </c>
      <c r="H118" s="59">
        <f t="shared" si="9"/>
        <v>1484.1</v>
      </c>
      <c r="I118" s="67"/>
      <c r="J118" s="50"/>
      <c r="K118" s="50"/>
      <c r="L118" s="50"/>
    </row>
    <row r="119" ht="15" spans="1:12">
      <c r="A119" s="49"/>
      <c r="B119" s="61"/>
      <c r="C119" s="51" t="s">
        <v>98</v>
      </c>
      <c r="D119" s="51" t="s">
        <v>70</v>
      </c>
      <c r="E119" s="57"/>
      <c r="F119" s="58">
        <v>15850</v>
      </c>
      <c r="G119" s="53">
        <f t="shared" si="8"/>
        <v>317</v>
      </c>
      <c r="H119" s="59">
        <f t="shared" si="9"/>
        <v>16167</v>
      </c>
      <c r="I119" s="67"/>
      <c r="J119" s="50"/>
      <c r="K119" s="50"/>
      <c r="L119" s="50"/>
    </row>
    <row r="120" ht="15" spans="1:12">
      <c r="A120" s="49"/>
      <c r="B120" s="61"/>
      <c r="C120" s="51" t="s">
        <v>98</v>
      </c>
      <c r="D120" s="51" t="s">
        <v>70</v>
      </c>
      <c r="E120" s="57"/>
      <c r="F120" s="58">
        <v>15850</v>
      </c>
      <c r="G120" s="53">
        <f t="shared" si="8"/>
        <v>317</v>
      </c>
      <c r="H120" s="59">
        <f t="shared" si="9"/>
        <v>16167</v>
      </c>
      <c r="I120" s="67"/>
      <c r="J120" s="50"/>
      <c r="K120" s="50"/>
      <c r="L120" s="50"/>
    </row>
    <row r="121" ht="15" spans="1:12">
      <c r="A121" s="49"/>
      <c r="B121" s="61"/>
      <c r="C121" s="51" t="s">
        <v>98</v>
      </c>
      <c r="D121" s="51" t="s">
        <v>99</v>
      </c>
      <c r="E121" s="57"/>
      <c r="F121" s="58">
        <v>4632</v>
      </c>
      <c r="G121" s="53">
        <f t="shared" ref="G121:G140" si="10">F121*0.02</f>
        <v>92.64</v>
      </c>
      <c r="H121" s="59">
        <f t="shared" ref="H121:H140" si="11">SUM(F121:G121)</f>
        <v>4724.64</v>
      </c>
      <c r="I121" s="67"/>
      <c r="J121" s="50"/>
      <c r="K121" s="50"/>
      <c r="L121" s="50"/>
    </row>
    <row r="122" ht="15" spans="1:12">
      <c r="A122" s="49"/>
      <c r="B122" s="61"/>
      <c r="C122" s="51" t="s">
        <v>98</v>
      </c>
      <c r="D122" s="51" t="s">
        <v>99</v>
      </c>
      <c r="E122" s="57"/>
      <c r="F122" s="58">
        <v>4632</v>
      </c>
      <c r="G122" s="53">
        <f t="shared" si="10"/>
        <v>92.64</v>
      </c>
      <c r="H122" s="59">
        <f t="shared" si="11"/>
        <v>4724.64</v>
      </c>
      <c r="I122" s="67"/>
      <c r="J122" s="50"/>
      <c r="K122" s="50"/>
      <c r="L122" s="50"/>
    </row>
    <row r="123" ht="15" spans="1:12">
      <c r="A123" s="49"/>
      <c r="B123" s="61"/>
      <c r="C123" s="51" t="s">
        <v>100</v>
      </c>
      <c r="D123" s="51" t="s">
        <v>77</v>
      </c>
      <c r="E123" s="57"/>
      <c r="F123" s="58">
        <v>7551</v>
      </c>
      <c r="G123" s="53">
        <f t="shared" si="10"/>
        <v>151.02</v>
      </c>
      <c r="H123" s="59">
        <f t="shared" si="11"/>
        <v>7702.02</v>
      </c>
      <c r="I123" s="67"/>
      <c r="J123" s="50"/>
      <c r="K123" s="50"/>
      <c r="L123" s="50"/>
    </row>
    <row r="124" ht="15" spans="1:12">
      <c r="A124" s="49"/>
      <c r="B124" s="61"/>
      <c r="C124" s="51" t="s">
        <v>100</v>
      </c>
      <c r="D124" s="51" t="s">
        <v>77</v>
      </c>
      <c r="E124" s="57"/>
      <c r="F124" s="58">
        <v>7551</v>
      </c>
      <c r="G124" s="53">
        <f t="shared" si="10"/>
        <v>151.02</v>
      </c>
      <c r="H124" s="59">
        <f t="shared" si="11"/>
        <v>7702.02</v>
      </c>
      <c r="I124" s="67"/>
      <c r="J124" s="50"/>
      <c r="K124" s="50"/>
      <c r="L124" s="50"/>
    </row>
    <row r="125" ht="15" spans="1:12">
      <c r="A125" s="49"/>
      <c r="B125" s="61"/>
      <c r="C125" s="51" t="s">
        <v>100</v>
      </c>
      <c r="D125" s="51" t="s">
        <v>101</v>
      </c>
      <c r="E125" s="57"/>
      <c r="F125" s="58">
        <v>3354</v>
      </c>
      <c r="G125" s="53">
        <f t="shared" si="10"/>
        <v>67.08</v>
      </c>
      <c r="H125" s="59">
        <f t="shared" si="11"/>
        <v>3421.08</v>
      </c>
      <c r="I125" s="67"/>
      <c r="J125" s="50"/>
      <c r="K125" s="50"/>
      <c r="L125" s="50"/>
    </row>
    <row r="126" ht="15" spans="1:12">
      <c r="A126" s="49"/>
      <c r="B126" s="61"/>
      <c r="C126" s="51" t="s">
        <v>100</v>
      </c>
      <c r="D126" s="51" t="s">
        <v>101</v>
      </c>
      <c r="E126" s="57"/>
      <c r="F126" s="58">
        <v>3354</v>
      </c>
      <c r="G126" s="53">
        <f t="shared" si="10"/>
        <v>67.08</v>
      </c>
      <c r="H126" s="59">
        <f t="shared" si="11"/>
        <v>3421.08</v>
      </c>
      <c r="I126" s="67"/>
      <c r="J126" s="50"/>
      <c r="K126" s="50"/>
      <c r="L126" s="50"/>
    </row>
    <row r="127" ht="15" spans="1:12">
      <c r="A127" s="49"/>
      <c r="B127" s="61"/>
      <c r="C127" s="51" t="s">
        <v>102</v>
      </c>
      <c r="D127" s="51" t="s">
        <v>103</v>
      </c>
      <c r="E127" s="57"/>
      <c r="F127" s="58">
        <v>7769</v>
      </c>
      <c r="G127" s="53">
        <f t="shared" si="10"/>
        <v>155.38</v>
      </c>
      <c r="H127" s="59">
        <f t="shared" si="11"/>
        <v>7924.38</v>
      </c>
      <c r="I127" s="67"/>
      <c r="J127" s="50"/>
      <c r="K127" s="50"/>
      <c r="L127" s="50"/>
    </row>
    <row r="128" ht="15" spans="1:12">
      <c r="A128" s="49"/>
      <c r="B128" s="61"/>
      <c r="C128" s="51" t="s">
        <v>102</v>
      </c>
      <c r="D128" s="51" t="s">
        <v>103</v>
      </c>
      <c r="E128" s="57"/>
      <c r="F128" s="58">
        <v>7769</v>
      </c>
      <c r="G128" s="53">
        <f t="shared" si="10"/>
        <v>155.38</v>
      </c>
      <c r="H128" s="59">
        <f t="shared" si="11"/>
        <v>7924.38</v>
      </c>
      <c r="I128" s="67"/>
      <c r="J128" s="50"/>
      <c r="K128" s="50"/>
      <c r="L128" s="50"/>
    </row>
    <row r="129" ht="15" spans="1:12">
      <c r="A129" s="49"/>
      <c r="B129" s="61"/>
      <c r="C129" s="51" t="s">
        <v>102</v>
      </c>
      <c r="D129" s="51" t="s">
        <v>104</v>
      </c>
      <c r="E129" s="57"/>
      <c r="F129" s="58">
        <v>2184</v>
      </c>
      <c r="G129" s="53">
        <f t="shared" si="10"/>
        <v>43.68</v>
      </c>
      <c r="H129" s="59">
        <f t="shared" si="11"/>
        <v>2227.68</v>
      </c>
      <c r="I129" s="67"/>
      <c r="J129" s="50"/>
      <c r="K129" s="50"/>
      <c r="L129" s="50"/>
    </row>
    <row r="130" ht="15" spans="1:12">
      <c r="A130" s="49"/>
      <c r="B130" s="61"/>
      <c r="C130" s="51" t="s">
        <v>102</v>
      </c>
      <c r="D130" s="51" t="s">
        <v>104</v>
      </c>
      <c r="E130" s="57"/>
      <c r="F130" s="58">
        <v>2184</v>
      </c>
      <c r="G130" s="53">
        <f t="shared" si="10"/>
        <v>43.68</v>
      </c>
      <c r="H130" s="59">
        <f t="shared" si="11"/>
        <v>2227.68</v>
      </c>
      <c r="I130" s="67"/>
      <c r="J130" s="50"/>
      <c r="K130" s="50"/>
      <c r="L130" s="50"/>
    </row>
    <row r="131" ht="15" spans="1:12">
      <c r="A131" s="49"/>
      <c r="B131" s="61"/>
      <c r="C131" s="51" t="s">
        <v>105</v>
      </c>
      <c r="D131" s="51" t="s">
        <v>106</v>
      </c>
      <c r="E131" s="57"/>
      <c r="F131" s="58">
        <v>3853</v>
      </c>
      <c r="G131" s="53">
        <f t="shared" si="10"/>
        <v>77.06</v>
      </c>
      <c r="H131" s="59">
        <f t="shared" si="11"/>
        <v>3930.06</v>
      </c>
      <c r="I131" s="67"/>
      <c r="J131" s="50"/>
      <c r="K131" s="50"/>
      <c r="L131" s="50"/>
    </row>
    <row r="132" ht="15" spans="1:12">
      <c r="A132" s="49"/>
      <c r="B132" s="61"/>
      <c r="C132" s="51" t="s">
        <v>105</v>
      </c>
      <c r="D132" s="51" t="s">
        <v>106</v>
      </c>
      <c r="E132" s="57"/>
      <c r="F132" s="58">
        <v>3853</v>
      </c>
      <c r="G132" s="53">
        <f t="shared" si="10"/>
        <v>77.06</v>
      </c>
      <c r="H132" s="59">
        <f t="shared" si="11"/>
        <v>3930.06</v>
      </c>
      <c r="I132" s="67"/>
      <c r="J132" s="50"/>
      <c r="K132" s="50"/>
      <c r="L132" s="50"/>
    </row>
    <row r="133" ht="15" spans="1:12">
      <c r="A133" s="49"/>
      <c r="B133" s="61"/>
      <c r="C133" s="51" t="s">
        <v>105</v>
      </c>
      <c r="D133" s="51" t="s">
        <v>107</v>
      </c>
      <c r="E133" s="57"/>
      <c r="F133" s="58">
        <v>3417</v>
      </c>
      <c r="G133" s="53">
        <f t="shared" si="10"/>
        <v>68.34</v>
      </c>
      <c r="H133" s="59">
        <f t="shared" si="11"/>
        <v>3485.34</v>
      </c>
      <c r="I133" s="67"/>
      <c r="J133" s="50"/>
      <c r="K133" s="50"/>
      <c r="L133" s="50"/>
    </row>
    <row r="134" ht="15" spans="1:12">
      <c r="A134" s="49"/>
      <c r="B134" s="61"/>
      <c r="C134" s="51" t="s">
        <v>105</v>
      </c>
      <c r="D134" s="51" t="s">
        <v>107</v>
      </c>
      <c r="E134" s="57"/>
      <c r="F134" s="58">
        <v>3417</v>
      </c>
      <c r="G134" s="53">
        <f t="shared" si="10"/>
        <v>68.34</v>
      </c>
      <c r="H134" s="59">
        <f t="shared" si="11"/>
        <v>3485.34</v>
      </c>
      <c r="I134" s="67"/>
      <c r="J134" s="50"/>
      <c r="K134" s="50"/>
      <c r="L134" s="50"/>
    </row>
    <row r="135" ht="15" spans="1:12">
      <c r="A135" s="49"/>
      <c r="B135" s="61"/>
      <c r="C135" s="51" t="s">
        <v>108</v>
      </c>
      <c r="D135" s="51" t="s">
        <v>38</v>
      </c>
      <c r="E135" s="57"/>
      <c r="F135" s="58">
        <v>5460</v>
      </c>
      <c r="G135" s="53">
        <f t="shared" si="10"/>
        <v>109.2</v>
      </c>
      <c r="H135" s="59">
        <f t="shared" si="11"/>
        <v>5569.2</v>
      </c>
      <c r="I135" s="67"/>
      <c r="J135" s="50"/>
      <c r="K135" s="50"/>
      <c r="L135" s="50"/>
    </row>
    <row r="136" ht="15" spans="1:12">
      <c r="A136" s="49"/>
      <c r="B136" s="61"/>
      <c r="C136" s="51" t="s">
        <v>108</v>
      </c>
      <c r="D136" s="51" t="s">
        <v>38</v>
      </c>
      <c r="E136" s="57"/>
      <c r="F136" s="58">
        <v>5460</v>
      </c>
      <c r="G136" s="53">
        <f t="shared" si="10"/>
        <v>109.2</v>
      </c>
      <c r="H136" s="59">
        <f t="shared" si="11"/>
        <v>5569.2</v>
      </c>
      <c r="I136" s="67"/>
      <c r="J136" s="50"/>
      <c r="K136" s="50"/>
      <c r="L136" s="50"/>
    </row>
    <row r="137" ht="15" spans="1:12">
      <c r="A137" s="49"/>
      <c r="B137" s="61"/>
      <c r="C137" s="51" t="s">
        <v>108</v>
      </c>
      <c r="D137" s="51" t="s">
        <v>109</v>
      </c>
      <c r="E137" s="57"/>
      <c r="F137" s="58">
        <v>2194</v>
      </c>
      <c r="G137" s="53">
        <f t="shared" si="10"/>
        <v>43.88</v>
      </c>
      <c r="H137" s="59">
        <f t="shared" si="11"/>
        <v>2237.88</v>
      </c>
      <c r="I137" s="67"/>
      <c r="J137" s="50"/>
      <c r="K137" s="50"/>
      <c r="L137" s="50"/>
    </row>
    <row r="138" ht="15" spans="1:12">
      <c r="A138" s="49"/>
      <c r="B138" s="61"/>
      <c r="C138" s="51" t="s">
        <v>108</v>
      </c>
      <c r="D138" s="51" t="s">
        <v>109</v>
      </c>
      <c r="E138" s="57"/>
      <c r="F138" s="58">
        <v>2194</v>
      </c>
      <c r="G138" s="53">
        <f t="shared" si="10"/>
        <v>43.88</v>
      </c>
      <c r="H138" s="59">
        <f t="shared" si="11"/>
        <v>2237.88</v>
      </c>
      <c r="I138" s="67"/>
      <c r="J138" s="50"/>
      <c r="K138" s="50"/>
      <c r="L138" s="50"/>
    </row>
    <row r="139" ht="15" spans="1:12">
      <c r="A139" s="49"/>
      <c r="B139" s="61"/>
      <c r="C139" s="51" t="s">
        <v>110</v>
      </c>
      <c r="D139" s="51" t="s">
        <v>34</v>
      </c>
      <c r="E139" s="57"/>
      <c r="F139" s="58">
        <v>2825</v>
      </c>
      <c r="G139" s="53">
        <f t="shared" si="10"/>
        <v>56.5</v>
      </c>
      <c r="H139" s="59">
        <f t="shared" si="11"/>
        <v>2881.5</v>
      </c>
      <c r="I139" s="67"/>
      <c r="J139" s="50"/>
      <c r="K139" s="50"/>
      <c r="L139" s="50"/>
    </row>
    <row r="140" ht="15" spans="1:12">
      <c r="A140" s="49"/>
      <c r="B140" s="68"/>
      <c r="C140" s="51" t="s">
        <v>110</v>
      </c>
      <c r="D140" s="51" t="s">
        <v>34</v>
      </c>
      <c r="E140" s="57"/>
      <c r="F140" s="58">
        <v>2825</v>
      </c>
      <c r="G140" s="53">
        <f t="shared" si="10"/>
        <v>56.5</v>
      </c>
      <c r="H140" s="59">
        <f t="shared" si="11"/>
        <v>2881.5</v>
      </c>
      <c r="I140" s="67"/>
      <c r="J140" s="50"/>
      <c r="K140" s="50"/>
      <c r="L140" s="50"/>
    </row>
    <row r="141" spans="1:12">
      <c r="A141" s="50" t="s">
        <v>111</v>
      </c>
      <c r="B141" s="69"/>
      <c r="C141" s="69"/>
      <c r="D141" s="69"/>
      <c r="E141" s="69"/>
      <c r="F141" s="69"/>
      <c r="G141" s="69"/>
      <c r="H141" s="70"/>
      <c r="I141" s="69"/>
      <c r="J141" s="69"/>
      <c r="K141" s="69"/>
      <c r="L141" s="69"/>
    </row>
  </sheetData>
  <mergeCells count="29">
    <mergeCell ref="A1:M1"/>
    <mergeCell ref="A2:M2"/>
    <mergeCell ref="F3:G3"/>
    <mergeCell ref="F4:G4"/>
    <mergeCell ref="H4:J4"/>
    <mergeCell ref="A5:A6"/>
    <mergeCell ref="A7:A140"/>
    <mergeCell ref="B7:B24"/>
    <mergeCell ref="B25:B140"/>
    <mergeCell ref="I7:I24"/>
    <mergeCell ref="I25:I54"/>
    <mergeCell ref="I55:I78"/>
    <mergeCell ref="I79:I106"/>
    <mergeCell ref="I107:I140"/>
    <mergeCell ref="J7:J24"/>
    <mergeCell ref="J25:J54"/>
    <mergeCell ref="J55:J78"/>
    <mergeCell ref="J79:J106"/>
    <mergeCell ref="J107:J140"/>
    <mergeCell ref="K7:K24"/>
    <mergeCell ref="K25:K54"/>
    <mergeCell ref="K55:K78"/>
    <mergeCell ref="K79:K106"/>
    <mergeCell ref="K107:K140"/>
    <mergeCell ref="L7:L24"/>
    <mergeCell ref="L25:L54"/>
    <mergeCell ref="L55:L78"/>
    <mergeCell ref="L79:L106"/>
    <mergeCell ref="L107:L140"/>
  </mergeCells>
  <pageMargins left="0.75" right="0.75" top="1" bottom="1" header="0.5" footer="0.5"/>
  <pageSetup paperSize="8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0"/>
  <sheetViews>
    <sheetView topLeftCell="A16" workbookViewId="0">
      <selection activeCell="L28" sqref="L28"/>
    </sheetView>
  </sheetViews>
  <sheetFormatPr defaultColWidth="9" defaultRowHeight="15" outlineLevelCol="4"/>
  <cols>
    <col min="1" max="1" width="17.625" style="1" customWidth="1"/>
    <col min="2" max="3" width="9" style="1"/>
    <col min="4" max="4" width="13.75" style="1" customWidth="1"/>
    <col min="5" max="5" width="9" style="1"/>
  </cols>
  <sheetData>
    <row r="1" spans="1:5">
      <c r="A1" s="2" t="s">
        <v>112</v>
      </c>
      <c r="B1" s="3" t="s">
        <v>113</v>
      </c>
      <c r="C1" s="3" t="s">
        <v>114</v>
      </c>
      <c r="D1" s="3" t="s">
        <v>115</v>
      </c>
      <c r="E1" s="4" t="s">
        <v>116</v>
      </c>
    </row>
    <row r="2" spans="1:5">
      <c r="A2" s="5" t="s">
        <v>28</v>
      </c>
      <c r="B2" s="6" t="s">
        <v>30</v>
      </c>
      <c r="C2" s="6" t="s">
        <v>31</v>
      </c>
      <c r="D2" s="6">
        <v>3214</v>
      </c>
      <c r="E2" s="7">
        <v>0.2</v>
      </c>
    </row>
    <row r="3" spans="1:5">
      <c r="A3" s="8"/>
      <c r="B3" s="6" t="s">
        <v>30</v>
      </c>
      <c r="C3" s="6" t="s">
        <v>33</v>
      </c>
      <c r="D3" s="6">
        <v>5095</v>
      </c>
      <c r="E3" s="7"/>
    </row>
    <row r="4" spans="1:5">
      <c r="A4" s="8"/>
      <c r="B4" s="6" t="s">
        <v>30</v>
      </c>
      <c r="C4" s="6" t="s">
        <v>34</v>
      </c>
      <c r="D4" s="6">
        <v>1675</v>
      </c>
      <c r="E4" s="7"/>
    </row>
    <row r="5" spans="1:5">
      <c r="A5" s="8"/>
      <c r="B5" s="6" t="s">
        <v>30</v>
      </c>
      <c r="C5" s="6" t="s">
        <v>35</v>
      </c>
      <c r="D5" s="6">
        <v>2012</v>
      </c>
      <c r="E5" s="7"/>
    </row>
    <row r="6" spans="1:5">
      <c r="A6" s="8"/>
      <c r="B6" s="6" t="s">
        <v>30</v>
      </c>
      <c r="C6" s="6" t="s">
        <v>36</v>
      </c>
      <c r="D6" s="6">
        <v>5303</v>
      </c>
      <c r="E6" s="7"/>
    </row>
    <row r="7" spans="1:5">
      <c r="A7" s="8"/>
      <c r="B7" s="6" t="s">
        <v>37</v>
      </c>
      <c r="C7" s="6" t="s">
        <v>38</v>
      </c>
      <c r="D7" s="6">
        <v>1009</v>
      </c>
      <c r="E7" s="7"/>
    </row>
    <row r="8" spans="1:5">
      <c r="A8" s="8"/>
      <c r="B8" s="6" t="s">
        <v>37</v>
      </c>
      <c r="C8" s="6" t="s">
        <v>39</v>
      </c>
      <c r="D8" s="6">
        <v>900</v>
      </c>
      <c r="E8" s="7"/>
    </row>
    <row r="9" spans="1:5">
      <c r="A9" s="8"/>
      <c r="B9" s="6" t="s">
        <v>40</v>
      </c>
      <c r="C9" s="6" t="s">
        <v>41</v>
      </c>
      <c r="D9" s="6">
        <v>1008</v>
      </c>
      <c r="E9" s="7"/>
    </row>
    <row r="10" spans="1:5">
      <c r="A10" s="8"/>
      <c r="B10" s="6" t="s">
        <v>42</v>
      </c>
      <c r="C10" s="6" t="s">
        <v>43</v>
      </c>
      <c r="D10" s="6">
        <v>1778</v>
      </c>
      <c r="E10" s="7"/>
    </row>
    <row r="11" spans="1:5">
      <c r="A11" s="8"/>
      <c r="B11" s="9" t="s">
        <v>117</v>
      </c>
      <c r="C11" s="8"/>
      <c r="D11" s="8">
        <f>SUM(D2:D10)</f>
        <v>21994</v>
      </c>
      <c r="E11" s="7"/>
    </row>
    <row r="12" spans="1:5">
      <c r="A12" s="10" t="s">
        <v>117</v>
      </c>
      <c r="B12" s="11"/>
      <c r="C12" s="11"/>
      <c r="D12" s="12">
        <f>SUM(D2:D11)</f>
        <v>43988</v>
      </c>
      <c r="E12" s="13"/>
    </row>
    <row r="13" spans="1:5">
      <c r="A13" s="4" t="s">
        <v>112</v>
      </c>
      <c r="B13" s="14" t="s">
        <v>113</v>
      </c>
      <c r="C13" s="14" t="s">
        <v>114</v>
      </c>
      <c r="D13" s="14" t="s">
        <v>115</v>
      </c>
      <c r="E13" s="13"/>
    </row>
    <row r="14" spans="1:5">
      <c r="A14" s="5" t="s">
        <v>28</v>
      </c>
      <c r="B14" s="6" t="s">
        <v>47</v>
      </c>
      <c r="C14" s="6" t="s">
        <v>36</v>
      </c>
      <c r="D14" s="8">
        <v>5116</v>
      </c>
      <c r="E14" s="15">
        <v>0.4</v>
      </c>
    </row>
    <row r="15" spans="1:5">
      <c r="A15" s="8"/>
      <c r="B15" s="6" t="s">
        <v>47</v>
      </c>
      <c r="C15" s="6" t="s">
        <v>48</v>
      </c>
      <c r="D15" s="8">
        <v>3796</v>
      </c>
      <c r="E15" s="15"/>
    </row>
    <row r="16" spans="1:5">
      <c r="A16" s="8"/>
      <c r="B16" s="6" t="s">
        <v>47</v>
      </c>
      <c r="C16" s="6" t="s">
        <v>49</v>
      </c>
      <c r="D16" s="8">
        <v>2017</v>
      </c>
      <c r="E16" s="15"/>
    </row>
    <row r="17" spans="1:5">
      <c r="A17" s="8"/>
      <c r="B17" s="6" t="s">
        <v>47</v>
      </c>
      <c r="C17" s="6" t="s">
        <v>50</v>
      </c>
      <c r="D17" s="8">
        <v>1368</v>
      </c>
      <c r="E17" s="15"/>
    </row>
    <row r="18" spans="1:5">
      <c r="A18" s="8"/>
      <c r="B18" s="6" t="s">
        <v>47</v>
      </c>
      <c r="C18" s="6" t="s">
        <v>51</v>
      </c>
      <c r="D18" s="8">
        <v>728</v>
      </c>
      <c r="E18" s="15"/>
    </row>
    <row r="19" spans="1:5">
      <c r="A19" s="8"/>
      <c r="B19" s="6" t="s">
        <v>47</v>
      </c>
      <c r="C19" s="6" t="s">
        <v>52</v>
      </c>
      <c r="D19" s="8">
        <v>5098</v>
      </c>
      <c r="E19" s="15"/>
    </row>
    <row r="20" spans="1:5">
      <c r="A20" s="8"/>
      <c r="B20" s="6" t="s">
        <v>53</v>
      </c>
      <c r="C20" s="6" t="s">
        <v>54</v>
      </c>
      <c r="D20" s="8">
        <v>4587</v>
      </c>
      <c r="E20" s="15"/>
    </row>
    <row r="21" spans="1:5">
      <c r="A21" s="8"/>
      <c r="B21" s="6" t="s">
        <v>53</v>
      </c>
      <c r="C21" s="6" t="s">
        <v>55</v>
      </c>
      <c r="D21" s="8">
        <v>8892</v>
      </c>
      <c r="E21" s="15"/>
    </row>
    <row r="22" spans="1:5">
      <c r="A22" s="8"/>
      <c r="B22" s="6" t="s">
        <v>53</v>
      </c>
      <c r="C22" s="6" t="s">
        <v>56</v>
      </c>
      <c r="D22" s="8">
        <v>4483</v>
      </c>
      <c r="E22" s="15"/>
    </row>
    <row r="23" spans="1:5">
      <c r="A23" s="8"/>
      <c r="B23" s="6" t="s">
        <v>53</v>
      </c>
      <c r="C23" s="6" t="s">
        <v>57</v>
      </c>
      <c r="D23" s="8">
        <v>1934</v>
      </c>
      <c r="E23" s="15"/>
    </row>
    <row r="24" spans="1:5">
      <c r="A24" s="8"/>
      <c r="B24" s="6" t="s">
        <v>53</v>
      </c>
      <c r="C24" s="6" t="s">
        <v>58</v>
      </c>
      <c r="D24" s="8">
        <v>10873</v>
      </c>
      <c r="E24" s="15"/>
    </row>
    <row r="25" spans="1:5">
      <c r="A25" s="8"/>
      <c r="B25" s="6" t="s">
        <v>53</v>
      </c>
      <c r="C25" s="6" t="s">
        <v>59</v>
      </c>
      <c r="D25" s="8">
        <v>4403</v>
      </c>
      <c r="E25" s="15"/>
    </row>
    <row r="26" spans="1:5">
      <c r="A26" s="8"/>
      <c r="B26" s="6" t="s">
        <v>53</v>
      </c>
      <c r="C26" s="6" t="s">
        <v>60</v>
      </c>
      <c r="D26" s="8">
        <v>2808</v>
      </c>
      <c r="E26" s="15"/>
    </row>
    <row r="27" spans="1:5">
      <c r="A27" s="8"/>
      <c r="B27" s="6" t="s">
        <v>53</v>
      </c>
      <c r="C27" s="6" t="s">
        <v>61</v>
      </c>
      <c r="D27" s="8">
        <v>4457</v>
      </c>
      <c r="E27" s="15"/>
    </row>
    <row r="28" spans="1:5">
      <c r="A28" s="10" t="s">
        <v>117</v>
      </c>
      <c r="B28" s="11"/>
      <c r="C28" s="11"/>
      <c r="D28" s="12">
        <f>SUM(D14:D27)</f>
        <v>60560</v>
      </c>
      <c r="E28" s="16"/>
    </row>
    <row r="29" spans="1:5">
      <c r="A29" s="4" t="s">
        <v>112</v>
      </c>
      <c r="B29" s="14" t="s">
        <v>113</v>
      </c>
      <c r="C29" s="14" t="s">
        <v>114</v>
      </c>
      <c r="D29" s="14" t="s">
        <v>115</v>
      </c>
      <c r="E29" s="4" t="s">
        <v>116</v>
      </c>
    </row>
    <row r="30" spans="1:5">
      <c r="A30" s="5" t="s">
        <v>28</v>
      </c>
      <c r="B30" s="6" t="s">
        <v>53</v>
      </c>
      <c r="C30" s="6" t="s">
        <v>62</v>
      </c>
      <c r="D30" s="8">
        <v>6563</v>
      </c>
      <c r="E30" s="17">
        <v>0.6</v>
      </c>
    </row>
    <row r="31" spans="1:5">
      <c r="A31" s="8"/>
      <c r="B31" s="6" t="s">
        <v>63</v>
      </c>
      <c r="C31" s="6" t="s">
        <v>64</v>
      </c>
      <c r="D31" s="8">
        <v>2606</v>
      </c>
      <c r="E31" s="17"/>
    </row>
    <row r="32" spans="1:5">
      <c r="A32" s="8"/>
      <c r="B32" s="6" t="s">
        <v>63</v>
      </c>
      <c r="C32" s="6" t="s">
        <v>65</v>
      </c>
      <c r="D32" s="8">
        <v>4867</v>
      </c>
      <c r="E32" s="17"/>
    </row>
    <row r="33" spans="1:5">
      <c r="A33" s="8"/>
      <c r="B33" s="6" t="s">
        <v>63</v>
      </c>
      <c r="C33" s="6" t="s">
        <v>66</v>
      </c>
      <c r="D33" s="8">
        <v>11108</v>
      </c>
      <c r="E33" s="17"/>
    </row>
    <row r="34" spans="1:5">
      <c r="A34" s="8"/>
      <c r="B34" s="6" t="s">
        <v>63</v>
      </c>
      <c r="C34" s="6" t="s">
        <v>41</v>
      </c>
      <c r="D34" s="8">
        <v>2185</v>
      </c>
      <c r="E34" s="17"/>
    </row>
    <row r="35" spans="1:5">
      <c r="A35" s="8"/>
      <c r="B35" s="6" t="s">
        <v>67</v>
      </c>
      <c r="C35" s="6" t="s">
        <v>56</v>
      </c>
      <c r="D35" s="8">
        <v>5569</v>
      </c>
      <c r="E35" s="17"/>
    </row>
    <row r="36" spans="1:5">
      <c r="A36" s="8"/>
      <c r="B36" s="6" t="s">
        <v>67</v>
      </c>
      <c r="C36" s="6" t="s">
        <v>59</v>
      </c>
      <c r="D36" s="8">
        <v>4726</v>
      </c>
      <c r="E36" s="17"/>
    </row>
    <row r="37" spans="1:5">
      <c r="A37" s="8"/>
      <c r="B37" s="6" t="s">
        <v>45</v>
      </c>
      <c r="C37" s="6" t="s">
        <v>31</v>
      </c>
      <c r="D37" s="8">
        <v>3588</v>
      </c>
      <c r="E37" s="17"/>
    </row>
    <row r="38" spans="1:5">
      <c r="A38" s="8"/>
      <c r="B38" s="6" t="s">
        <v>45</v>
      </c>
      <c r="C38" s="6" t="s">
        <v>68</v>
      </c>
      <c r="D38" s="8">
        <v>858</v>
      </c>
      <c r="E38" s="17"/>
    </row>
    <row r="39" spans="1:5">
      <c r="A39" s="8"/>
      <c r="B39" s="6" t="s">
        <v>69</v>
      </c>
      <c r="C39" s="6" t="s">
        <v>70</v>
      </c>
      <c r="D39" s="8">
        <v>1455</v>
      </c>
      <c r="E39" s="17"/>
    </row>
    <row r="40" spans="1:5">
      <c r="A40" s="8"/>
      <c r="B40" s="6" t="s">
        <v>71</v>
      </c>
      <c r="C40" s="6" t="s">
        <v>72</v>
      </c>
      <c r="D40" s="8">
        <v>9343</v>
      </c>
      <c r="E40" s="17"/>
    </row>
    <row r="41" spans="1:5">
      <c r="A41" s="8"/>
      <c r="B41" s="6" t="s">
        <v>71</v>
      </c>
      <c r="C41" s="6" t="s">
        <v>73</v>
      </c>
      <c r="D41" s="8">
        <v>5132</v>
      </c>
      <c r="E41" s="17"/>
    </row>
    <row r="42" spans="1:5">
      <c r="A42" s="8"/>
      <c r="B42" s="6" t="s">
        <v>71</v>
      </c>
      <c r="C42" s="6" t="s">
        <v>74</v>
      </c>
      <c r="D42" s="8">
        <v>4384</v>
      </c>
      <c r="E42" s="17"/>
    </row>
    <row r="43" ht="17" customHeight="1" spans="1:5">
      <c r="A43" s="18" t="s">
        <v>117</v>
      </c>
      <c r="B43" s="6"/>
      <c r="C43" s="6"/>
      <c r="D43" s="8">
        <f>SUM(D30:D42)</f>
        <v>62384</v>
      </c>
      <c r="E43" s="16"/>
    </row>
    <row r="44" spans="1:5">
      <c r="E44" s="19"/>
    </row>
    <row r="45" ht="25" customHeight="1" spans="1:5">
      <c r="A45" s="4"/>
      <c r="B45" s="14"/>
      <c r="C45" s="14"/>
      <c r="D45" s="14"/>
      <c r="E45" s="20"/>
    </row>
    <row r="46" spans="1:5">
      <c r="A46" s="4" t="s">
        <v>112</v>
      </c>
      <c r="B46" s="14" t="s">
        <v>113</v>
      </c>
      <c r="C46" s="14" t="s">
        <v>114</v>
      </c>
      <c r="D46" s="14" t="s">
        <v>115</v>
      </c>
      <c r="E46" s="4" t="s">
        <v>116</v>
      </c>
    </row>
    <row r="47" spans="1:5">
      <c r="A47" s="5" t="s">
        <v>28</v>
      </c>
      <c r="B47" s="6" t="s">
        <v>75</v>
      </c>
      <c r="C47" s="6" t="s">
        <v>76</v>
      </c>
      <c r="D47" s="8">
        <v>10732</v>
      </c>
      <c r="E47" s="21">
        <v>0.8</v>
      </c>
    </row>
    <row r="48" spans="1:5">
      <c r="A48" s="8"/>
      <c r="B48" s="6" t="s">
        <v>75</v>
      </c>
      <c r="C48" s="6" t="s">
        <v>77</v>
      </c>
      <c r="D48" s="8">
        <v>2683</v>
      </c>
      <c r="E48" s="21"/>
    </row>
    <row r="49" spans="1:5">
      <c r="A49" s="8"/>
      <c r="B49" s="6" t="s">
        <v>75</v>
      </c>
      <c r="C49" s="6" t="s">
        <v>78</v>
      </c>
      <c r="D49" s="8">
        <v>2199</v>
      </c>
      <c r="E49" s="21"/>
    </row>
    <row r="50" spans="1:5">
      <c r="A50" s="8"/>
      <c r="B50" s="6" t="s">
        <v>79</v>
      </c>
      <c r="C50" s="6" t="s">
        <v>80</v>
      </c>
      <c r="D50" s="8">
        <v>12388</v>
      </c>
      <c r="E50" s="21"/>
    </row>
    <row r="51" spans="1:5">
      <c r="A51" s="8"/>
      <c r="B51" s="6" t="s">
        <v>79</v>
      </c>
      <c r="C51" s="6" t="s">
        <v>81</v>
      </c>
      <c r="D51" s="8">
        <v>5304</v>
      </c>
      <c r="E51" s="21"/>
    </row>
    <row r="52" spans="1:5">
      <c r="A52" s="8"/>
      <c r="B52" s="6" t="s">
        <v>82</v>
      </c>
      <c r="C52" s="6" t="s">
        <v>49</v>
      </c>
      <c r="D52" s="8">
        <v>4242</v>
      </c>
      <c r="E52" s="21"/>
    </row>
    <row r="53" spans="1:5">
      <c r="A53" s="8"/>
      <c r="B53" s="6" t="s">
        <v>83</v>
      </c>
      <c r="C53" s="6" t="s">
        <v>84</v>
      </c>
      <c r="D53" s="8">
        <v>8268</v>
      </c>
      <c r="E53" s="21"/>
    </row>
    <row r="54" spans="1:5">
      <c r="A54" s="8"/>
      <c r="B54" s="6" t="s">
        <v>83</v>
      </c>
      <c r="C54" s="6" t="s">
        <v>85</v>
      </c>
      <c r="D54" s="8">
        <v>7411</v>
      </c>
      <c r="E54" s="21"/>
    </row>
    <row r="55" spans="1:5">
      <c r="A55" s="8"/>
      <c r="B55" s="6" t="s">
        <v>86</v>
      </c>
      <c r="C55" s="6" t="s">
        <v>64</v>
      </c>
      <c r="D55" s="8">
        <v>4904</v>
      </c>
      <c r="E55" s="21"/>
    </row>
    <row r="56" spans="1:5">
      <c r="A56" s="8"/>
      <c r="B56" s="6" t="s">
        <v>87</v>
      </c>
      <c r="C56" s="6" t="s">
        <v>35</v>
      </c>
      <c r="D56" s="8">
        <v>6718</v>
      </c>
      <c r="E56" s="21"/>
    </row>
    <row r="57" spans="1:5">
      <c r="A57" s="8"/>
      <c r="B57" s="6" t="s">
        <v>87</v>
      </c>
      <c r="C57" s="6" t="s">
        <v>36</v>
      </c>
      <c r="D57" s="8">
        <v>1908</v>
      </c>
      <c r="E57" s="21"/>
    </row>
    <row r="58" spans="1:5">
      <c r="A58" s="8"/>
      <c r="B58" s="6" t="s">
        <v>87</v>
      </c>
      <c r="C58" s="6" t="s">
        <v>48</v>
      </c>
      <c r="D58" s="8">
        <v>2282</v>
      </c>
      <c r="E58" s="21"/>
    </row>
    <row r="59" spans="1:5">
      <c r="A59" s="8"/>
      <c r="B59" s="6" t="s">
        <v>88</v>
      </c>
      <c r="C59" s="6" t="s">
        <v>89</v>
      </c>
      <c r="D59" s="8">
        <v>9501</v>
      </c>
      <c r="E59" s="21"/>
    </row>
    <row r="60" spans="1:5">
      <c r="A60" s="8"/>
      <c r="B60" s="6" t="s">
        <v>88</v>
      </c>
      <c r="C60" s="6" t="s">
        <v>90</v>
      </c>
      <c r="D60" s="8">
        <v>2887</v>
      </c>
      <c r="E60" s="21"/>
    </row>
    <row r="61" spans="1:5">
      <c r="A61" s="8"/>
      <c r="B61" s="6" t="s">
        <v>91</v>
      </c>
      <c r="C61" s="6" t="s">
        <v>92</v>
      </c>
      <c r="D61" s="8">
        <v>2871</v>
      </c>
      <c r="E61" s="21"/>
    </row>
    <row r="62" spans="1:5">
      <c r="A62" s="10" t="s">
        <v>117</v>
      </c>
      <c r="B62" s="11"/>
      <c r="C62" s="11"/>
      <c r="D62" s="12">
        <f>SUM(D47:D61)</f>
        <v>84298</v>
      </c>
      <c r="E62" s="16"/>
    </row>
    <row r="63" spans="1:5">
      <c r="A63" s="4" t="s">
        <v>112</v>
      </c>
      <c r="B63" s="14" t="s">
        <v>113</v>
      </c>
      <c r="C63" s="14" t="s">
        <v>114</v>
      </c>
      <c r="D63" s="14" t="s">
        <v>115</v>
      </c>
      <c r="E63" s="4" t="s">
        <v>116</v>
      </c>
    </row>
    <row r="64" spans="1:5">
      <c r="A64" s="5" t="s">
        <v>28</v>
      </c>
      <c r="B64" s="6" t="s">
        <v>93</v>
      </c>
      <c r="C64" s="6" t="s">
        <v>73</v>
      </c>
      <c r="D64" s="8">
        <v>3504</v>
      </c>
      <c r="E64" s="22">
        <v>1</v>
      </c>
    </row>
    <row r="65" spans="1:5">
      <c r="A65" s="8"/>
      <c r="B65" s="6" t="s">
        <v>93</v>
      </c>
      <c r="C65" s="6" t="s">
        <v>74</v>
      </c>
      <c r="D65" s="8">
        <v>2340</v>
      </c>
      <c r="E65" s="22"/>
    </row>
    <row r="66" spans="1:5">
      <c r="A66" s="8"/>
      <c r="B66" s="6" t="s">
        <v>94</v>
      </c>
      <c r="C66" s="6" t="s">
        <v>84</v>
      </c>
      <c r="D66" s="8">
        <v>2667</v>
      </c>
      <c r="E66" s="22"/>
    </row>
    <row r="67" spans="1:5">
      <c r="A67" s="8"/>
      <c r="B67" s="6" t="s">
        <v>95</v>
      </c>
      <c r="C67" s="6" t="s">
        <v>96</v>
      </c>
      <c r="D67" s="8">
        <v>5438</v>
      </c>
      <c r="E67" s="22"/>
    </row>
    <row r="68" spans="1:5">
      <c r="A68" s="8"/>
      <c r="B68" s="6" t="s">
        <v>95</v>
      </c>
      <c r="C68" s="6" t="s">
        <v>97</v>
      </c>
      <c r="D68" s="8">
        <v>1455</v>
      </c>
      <c r="E68" s="22"/>
    </row>
    <row r="69" spans="1:5">
      <c r="A69" s="8"/>
      <c r="B69" s="6" t="s">
        <v>98</v>
      </c>
      <c r="C69" s="6" t="s">
        <v>70</v>
      </c>
      <c r="D69" s="8">
        <v>15850</v>
      </c>
      <c r="E69" s="22"/>
    </row>
    <row r="70" spans="1:5">
      <c r="A70" s="8"/>
      <c r="B70" s="6" t="s">
        <v>98</v>
      </c>
      <c r="C70" s="6" t="s">
        <v>99</v>
      </c>
      <c r="D70" s="8">
        <v>4632</v>
      </c>
      <c r="E70" s="22"/>
    </row>
    <row r="71" spans="1:5">
      <c r="A71" s="8"/>
      <c r="B71" s="6" t="s">
        <v>100</v>
      </c>
      <c r="C71" s="6" t="s">
        <v>77</v>
      </c>
      <c r="D71" s="8">
        <v>7551</v>
      </c>
      <c r="E71" s="22"/>
    </row>
    <row r="72" spans="1:5">
      <c r="A72" s="8"/>
      <c r="B72" s="6" t="s">
        <v>100</v>
      </c>
      <c r="C72" s="6" t="s">
        <v>101</v>
      </c>
      <c r="D72" s="8">
        <v>3354</v>
      </c>
      <c r="E72" s="22"/>
    </row>
    <row r="73" spans="1:5">
      <c r="A73" s="8"/>
      <c r="B73" s="6" t="s">
        <v>102</v>
      </c>
      <c r="C73" s="6" t="s">
        <v>103</v>
      </c>
      <c r="D73" s="8">
        <v>7769</v>
      </c>
      <c r="E73" s="22"/>
    </row>
    <row r="74" spans="1:5">
      <c r="A74" s="8"/>
      <c r="B74" s="6" t="s">
        <v>102</v>
      </c>
      <c r="C74" s="6" t="s">
        <v>104</v>
      </c>
      <c r="D74" s="8">
        <v>2184</v>
      </c>
      <c r="E74" s="22"/>
    </row>
    <row r="75" spans="1:5">
      <c r="A75" s="8"/>
      <c r="B75" s="6" t="s">
        <v>105</v>
      </c>
      <c r="C75" s="6" t="s">
        <v>106</v>
      </c>
      <c r="D75" s="8">
        <v>3853</v>
      </c>
      <c r="E75" s="22"/>
    </row>
    <row r="76" spans="1:5">
      <c r="A76" s="8"/>
      <c r="B76" s="6" t="s">
        <v>105</v>
      </c>
      <c r="C76" s="6" t="s">
        <v>107</v>
      </c>
      <c r="D76" s="8">
        <v>3417</v>
      </c>
      <c r="E76" s="22"/>
    </row>
    <row r="77" spans="1:5">
      <c r="A77" s="8"/>
      <c r="B77" s="6" t="s">
        <v>108</v>
      </c>
      <c r="C77" s="6" t="s">
        <v>38</v>
      </c>
      <c r="D77" s="8">
        <v>5460</v>
      </c>
      <c r="E77" s="22"/>
    </row>
    <row r="78" spans="1:5">
      <c r="A78" s="8"/>
      <c r="B78" s="6" t="s">
        <v>108</v>
      </c>
      <c r="C78" s="6" t="s">
        <v>109</v>
      </c>
      <c r="D78" s="8">
        <v>2194</v>
      </c>
      <c r="E78" s="22"/>
    </row>
    <row r="79" spans="1:5">
      <c r="A79" s="8"/>
      <c r="B79" s="6" t="s">
        <v>110</v>
      </c>
      <c r="C79" s="6" t="s">
        <v>34</v>
      </c>
      <c r="D79" s="8">
        <v>2825</v>
      </c>
      <c r="E79" s="22"/>
    </row>
    <row r="80" spans="1:5">
      <c r="A80" s="18" t="s">
        <v>117</v>
      </c>
      <c r="B80" s="6"/>
      <c r="C80" s="6"/>
      <c r="D80" s="8">
        <f>SUM(D64:D79)</f>
        <v>74493</v>
      </c>
      <c r="E80" s="16"/>
    </row>
  </sheetData>
  <sortState ref="C2:F19">
    <sortCondition ref="F2"/>
  </sortState>
  <mergeCells count="10">
    <mergeCell ref="A2:A11"/>
    <mergeCell ref="A14:A27"/>
    <mergeCell ref="A30:A42"/>
    <mergeCell ref="A47:A61"/>
    <mergeCell ref="A64:A79"/>
    <mergeCell ref="E2:E11"/>
    <mergeCell ref="E14:E27"/>
    <mergeCell ref="E30:E42"/>
    <mergeCell ref="E47:E61"/>
    <mergeCell ref="E64:E7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2026-02-07T02:47:00Z</dcterms:created>
  <dcterms:modified xsi:type="dcterms:W3CDTF">2026-02-09T12:50:52Z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8FABB9E858854EBBBB8164B4FFF8BA0E_11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