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送货单!$A$1:$L$43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F43" i="4"/>
  <c r="G10"/>
  <c r="H10" s="1"/>
  <c r="G11"/>
  <c r="H11" s="1"/>
  <c r="G12"/>
  <c r="H12" s="1"/>
  <c r="G13"/>
  <c r="H13" s="1"/>
  <c r="G14"/>
  <c r="H14" s="1"/>
  <c r="G15"/>
  <c r="H15" s="1"/>
  <c r="G16"/>
  <c r="H16" s="1"/>
  <c r="G17"/>
  <c r="H17" s="1"/>
  <c r="G18"/>
  <c r="H18" s="1"/>
  <c r="G19"/>
  <c r="H19" s="1"/>
  <c r="G20"/>
  <c r="H20" s="1"/>
  <c r="G21"/>
  <c r="H21" s="1"/>
  <c r="G22"/>
  <c r="H22" s="1"/>
  <c r="G23"/>
  <c r="H23" s="1"/>
  <c r="G24"/>
  <c r="H24" s="1"/>
  <c r="G25"/>
  <c r="H25" s="1"/>
  <c r="G26"/>
  <c r="H26" s="1"/>
  <c r="G27"/>
  <c r="H27" s="1"/>
  <c r="G28"/>
  <c r="H28" s="1"/>
  <c r="G29"/>
  <c r="H29" s="1"/>
  <c r="G30"/>
  <c r="H30" s="1"/>
  <c r="G31"/>
  <c r="H31" s="1"/>
  <c r="G32"/>
  <c r="H32" s="1"/>
  <c r="G33"/>
  <c r="H33" s="1"/>
  <c r="G34"/>
  <c r="H34" s="1"/>
  <c r="G35"/>
  <c r="H35" s="1"/>
  <c r="G36"/>
  <c r="H36" s="1"/>
  <c r="G37"/>
  <c r="H37" s="1"/>
  <c r="G38"/>
  <c r="H38" s="1"/>
  <c r="G39"/>
  <c r="H39" s="1"/>
  <c r="G40"/>
  <c r="H40" s="1"/>
  <c r="G41"/>
  <c r="H41" s="1"/>
  <c r="G42"/>
  <c r="H42" s="1"/>
  <c r="G9"/>
  <c r="H9" s="1"/>
  <c r="G8"/>
  <c r="H8" s="1"/>
</calcChain>
</file>

<file path=xl/sharedStrings.xml><?xml version="1.0" encoding="utf-8"?>
<sst xmlns="http://schemas.openxmlformats.org/spreadsheetml/2006/main" count="157" uniqueCount="95">
  <si>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</si>
  <si>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</si>
  <si>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</si>
  <si>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</si>
  <si>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</si>
  <si>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</si>
  <si>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</si>
  <si>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</si>
  <si>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</si>
  <si>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</si>
  <si>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</si>
  <si>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</si>
  <si>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</si>
  <si>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</si>
  <si>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</si>
  <si>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</si>
  <si>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</si>
  <si>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</si>
  <si>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</si>
  <si>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</si>
  <si>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</si>
  <si>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</si>
  <si>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</si>
  <si>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</si>
  <si>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</si>
  <si>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</si>
  <si>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</si>
  <si>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</si>
  <si>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</si>
  <si>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27" type="noConversion"/>
  </si>
  <si>
    <t>产品规格</t>
    <phoneticPr fontId="13" type="noConversion"/>
  </si>
  <si>
    <t>款号</t>
    <phoneticPr fontId="13" type="noConversion"/>
  </si>
  <si>
    <t>颜色</t>
    <phoneticPr fontId="13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</si>
  <si>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</si>
  <si>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</si>
  <si>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</si>
  <si>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</si>
  <si>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</si>
  <si>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13" type="noConversion"/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</si>
  <si>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</si>
  <si>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</si>
  <si>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</si>
  <si>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</si>
  <si>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t>号型</t>
  </si>
  <si>
    <t>Order Qty</t>
    <phoneticPr fontId="13" type="noConversion"/>
  </si>
  <si>
    <t>备品</t>
    <phoneticPr fontId="13" type="noConversion"/>
  </si>
  <si>
    <t>38*50</t>
    <phoneticPr fontId="13" type="noConversion"/>
  </si>
  <si>
    <t>唐人 小钟</t>
    <phoneticPr fontId="13" type="noConversion"/>
  </si>
  <si>
    <t>100233250MS</t>
  </si>
  <si>
    <t>WHITE GREY</t>
  </si>
  <si>
    <t>194138634661</t>
  </si>
  <si>
    <t>194138634609</t>
  </si>
  <si>
    <t>194138634616</t>
  </si>
  <si>
    <t>194138634623</t>
  </si>
  <si>
    <t>194138634630</t>
  </si>
  <si>
    <t>194138634647</t>
  </si>
  <si>
    <t>194138634654</t>
  </si>
  <si>
    <t>100233265MS</t>
  </si>
  <si>
    <t>BRIGHT WHITE</t>
  </si>
  <si>
    <t>194138634968</t>
    <phoneticPr fontId="13" type="noConversion"/>
  </si>
  <si>
    <t>194138634906</t>
  </si>
  <si>
    <t>194138634913</t>
  </si>
  <si>
    <t>194138634920</t>
  </si>
  <si>
    <t>194138634937</t>
  </si>
  <si>
    <t>194138634944</t>
  </si>
  <si>
    <t>194138634951</t>
  </si>
  <si>
    <t>100234697MS</t>
  </si>
  <si>
    <t>FUCHSIA</t>
  </si>
  <si>
    <t>194138635538</t>
  </si>
  <si>
    <t>194138635477</t>
  </si>
  <si>
    <t>194138635484</t>
  </si>
  <si>
    <t>194138635491</t>
  </si>
  <si>
    <t>194138635507</t>
  </si>
  <si>
    <t>194138635514</t>
  </si>
  <si>
    <t>194138635521</t>
  </si>
  <si>
    <t>100233301MS</t>
  </si>
  <si>
    <t>BASIC NAVY</t>
  </si>
  <si>
    <t>194138636269</t>
  </si>
  <si>
    <t>194138636207</t>
  </si>
  <si>
    <t>194138636214</t>
  </si>
  <si>
    <t>194138636221</t>
  </si>
  <si>
    <t>194138636238</t>
  </si>
  <si>
    <t>194138636245</t>
  </si>
  <si>
    <t>194138636252</t>
  </si>
  <si>
    <t>100233295MS</t>
  </si>
  <si>
    <t>ZEN GREEN</t>
  </si>
  <si>
    <t>194138635248</t>
  </si>
  <si>
    <t>194138635187</t>
  </si>
  <si>
    <t>194138635194</t>
  </si>
  <si>
    <t>194138635200</t>
  </si>
  <si>
    <t>194138635217</t>
  </si>
  <si>
    <t>194138635224</t>
  </si>
  <si>
    <t>194138635231</t>
  </si>
  <si>
    <t>P26021626  S26020664</t>
    <phoneticPr fontId="13" type="noConversion"/>
  </si>
  <si>
    <t>SF 1566808741325</t>
    <phoneticPr fontId="13" type="noConversion"/>
  </si>
</sst>
</file>

<file path=xl/styles.xml><?xml version="1.0" encoding="utf-8"?>
<styleSheet xmlns="http://schemas.openxmlformats.org/spreadsheetml/2006/main">
  <numFmts count="5">
    <numFmt numFmtId="176" formatCode="[DBNum1][$-804]yyyy&quot;年&quot;m&quot;月&quot;d&quot;日&quot;;@"/>
    <numFmt numFmtId="177" formatCode="0.00_);[Red]\(0.00\)"/>
    <numFmt numFmtId="178" formatCode="yyyy\-mm\-dd"/>
    <numFmt numFmtId="179" formatCode="0_ "/>
    <numFmt numFmtId="180" formatCode="0;_"/>
  </numFmts>
  <fonts count="35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b/>
      <sz val="10"/>
      <color rgb="FFFF0000"/>
      <name val="宋体"/>
      <family val="3"/>
      <charset val="134"/>
    </font>
    <font>
      <sz val="10"/>
      <name val="Geneva"/>
      <family val="1"/>
    </font>
    <font>
      <sz val="11"/>
      <color theme="1"/>
      <name val="宋体"/>
      <family val="3"/>
      <charset val="134"/>
      <scheme val="minor"/>
    </font>
    <font>
      <sz val="11"/>
      <color rgb="FF00000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12" fillId="0" borderId="0"/>
    <xf numFmtId="0" fontId="11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2" fillId="0" borderId="0"/>
  </cellStyleXfs>
  <cellXfs count="72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9" fillId="0" borderId="4" xfId="0" applyNumberFormat="1" applyFont="1" applyBorder="1" applyAlignment="1">
      <alignment horizontal="right" vertical="center"/>
    </xf>
    <xf numFmtId="176" fontId="24" fillId="0" borderId="4" xfId="0" applyNumberFormat="1" applyFont="1" applyBorder="1" applyAlignment="1">
      <alignment horizontal="center" vertical="center"/>
    </xf>
    <xf numFmtId="176" fontId="24" fillId="0" borderId="4" xfId="3" applyNumberFormat="1" applyFont="1" applyFill="1" applyBorder="1" applyAlignment="1">
      <alignment horizontal="center" vertical="center" wrapText="1"/>
    </xf>
    <xf numFmtId="178" fontId="24" fillId="0" borderId="4" xfId="3" applyNumberFormat="1" applyFont="1" applyFill="1" applyBorder="1" applyAlignment="1">
      <alignment horizontal="center" vertical="center" wrapText="1"/>
    </xf>
    <xf numFmtId="49" fontId="24" fillId="0" borderId="4" xfId="3" applyNumberFormat="1" applyFont="1" applyFill="1" applyBorder="1" applyAlignment="1">
      <alignment horizontal="center" vertical="center" wrapText="1"/>
    </xf>
    <xf numFmtId="177" fontId="24" fillId="0" borderId="4" xfId="3" applyNumberFormat="1" applyFont="1" applyFill="1" applyBorder="1" applyAlignment="1">
      <alignment horizontal="center" vertical="center" wrapText="1"/>
    </xf>
    <xf numFmtId="176" fontId="25" fillId="0" borderId="0" xfId="0" applyNumberFormat="1" applyFont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24" fillId="0" borderId="4" xfId="3" applyNumberFormat="1" applyFont="1" applyFill="1" applyBorder="1" applyAlignment="1">
      <alignment horizontal="center" vertical="center" wrapText="1"/>
    </xf>
    <xf numFmtId="0" fontId="25" fillId="0" borderId="4" xfId="0" applyNumberFormat="1" applyFont="1" applyBorder="1" applyAlignment="1">
      <alignment horizontal="center" vertical="center"/>
    </xf>
    <xf numFmtId="176" fontId="23" fillId="0" borderId="4" xfId="0" applyNumberFormat="1" applyFont="1" applyBorder="1" applyAlignment="1">
      <alignment horizontal="center" vertical="center"/>
    </xf>
    <xf numFmtId="49" fontId="19" fillId="0" borderId="4" xfId="0" applyNumberFormat="1" applyFont="1" applyBorder="1" applyAlignment="1">
      <alignment horizontal="center" vertical="center"/>
    </xf>
    <xf numFmtId="0" fontId="19" fillId="0" borderId="4" xfId="0" applyNumberFormat="1" applyFont="1" applyBorder="1" applyAlignment="1">
      <alignment horizontal="center" vertical="center"/>
    </xf>
    <xf numFmtId="177" fontId="19" fillId="0" borderId="4" xfId="0" applyNumberFormat="1" applyFont="1" applyBorder="1" applyAlignment="1">
      <alignment horizontal="center" vertical="center"/>
    </xf>
    <xf numFmtId="0" fontId="0" fillId="0" borderId="4" xfId="0" applyNumberFormat="1" applyBorder="1">
      <alignment vertical="center"/>
    </xf>
    <xf numFmtId="49" fontId="0" fillId="0" borderId="4" xfId="0" applyNumberFormat="1" applyBorder="1">
      <alignment vertical="center"/>
    </xf>
    <xf numFmtId="176" fontId="18" fillId="0" borderId="4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176" fontId="26" fillId="0" borderId="5" xfId="2" applyNumberFormat="1" applyFont="1" applyBorder="1" applyAlignment="1">
      <alignment horizontal="center" vertical="center" wrapText="1"/>
    </xf>
    <xf numFmtId="176" fontId="28" fillId="0" borderId="5" xfId="3" applyNumberFormat="1" applyFont="1" applyFill="1" applyBorder="1" applyAlignment="1">
      <alignment horizontal="center" vertical="center" wrapText="1"/>
    </xf>
    <xf numFmtId="176" fontId="29" fillId="0" borderId="5" xfId="0" applyNumberFormat="1" applyFont="1" applyBorder="1" applyAlignment="1">
      <alignment horizontal="center" vertical="center"/>
    </xf>
    <xf numFmtId="49" fontId="29" fillId="0" borderId="5" xfId="0" applyNumberFormat="1" applyFont="1" applyBorder="1" applyAlignment="1">
      <alignment horizontal="center" vertical="center"/>
    </xf>
    <xf numFmtId="0" fontId="24" fillId="0" borderId="5" xfId="3" applyNumberFormat="1" applyFont="1" applyFill="1" applyBorder="1" applyAlignment="1">
      <alignment horizontal="center" vertical="center" wrapText="1"/>
    </xf>
    <xf numFmtId="0" fontId="29" fillId="0" borderId="5" xfId="0" applyNumberFormat="1" applyFont="1" applyBorder="1" applyAlignment="1">
      <alignment horizontal="center" vertical="center"/>
    </xf>
    <xf numFmtId="49" fontId="26" fillId="0" borderId="5" xfId="3" applyNumberFormat="1" applyFont="1" applyFill="1" applyBorder="1" applyAlignment="1">
      <alignment horizontal="center" vertical="center" wrapText="1"/>
    </xf>
    <xf numFmtId="177" fontId="24" fillId="0" borderId="5" xfId="3" applyNumberFormat="1" applyFont="1" applyFill="1" applyBorder="1" applyAlignment="1">
      <alignment horizontal="center" vertical="center" wrapText="1"/>
    </xf>
    <xf numFmtId="176" fontId="26" fillId="0" borderId="5" xfId="3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179" fontId="33" fillId="0" borderId="4" xfId="0" applyNumberFormat="1" applyFont="1" applyBorder="1" applyAlignment="1">
      <alignment horizontal="center" vertical="center"/>
    </xf>
    <xf numFmtId="180" fontId="34" fillId="0" borderId="4" xfId="0" applyNumberFormat="1" applyFont="1" applyFill="1" applyBorder="1" applyAlignment="1">
      <alignment wrapText="1"/>
    </xf>
    <xf numFmtId="0" fontId="0" fillId="0" borderId="7" xfId="0" applyBorder="1">
      <alignment vertical="center"/>
    </xf>
    <xf numFmtId="0" fontId="0" fillId="0" borderId="4" xfId="0" applyBorder="1">
      <alignment vertical="center"/>
    </xf>
    <xf numFmtId="49" fontId="0" fillId="0" borderId="4" xfId="0" applyNumberFormat="1" applyBorder="1" applyAlignment="1">
      <alignment vertical="center"/>
    </xf>
    <xf numFmtId="0" fontId="0" fillId="0" borderId="6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0" fontId="0" fillId="0" borderId="4" xfId="0" applyBorder="1">
      <alignment vertical="center"/>
    </xf>
    <xf numFmtId="14" fontId="21" fillId="0" borderId="1" xfId="0" applyNumberFormat="1" applyFont="1" applyFill="1" applyBorder="1" applyAlignment="1">
      <alignment horizontal="center" vertical="center"/>
    </xf>
    <xf numFmtId="14" fontId="21" fillId="0" borderId="3" xfId="0" applyNumberFormat="1" applyFont="1" applyFill="1" applyBorder="1" applyAlignment="1">
      <alignment horizontal="center" vertical="center"/>
    </xf>
    <xf numFmtId="176" fontId="31" fillId="0" borderId="4" xfId="0" applyNumberFormat="1" applyFont="1" applyFill="1" applyBorder="1" applyAlignment="1">
      <alignment horizontal="center" vertical="top" wrapText="1"/>
    </xf>
    <xf numFmtId="176" fontId="19" fillId="0" borderId="4" xfId="0" applyNumberFormat="1" applyFont="1" applyBorder="1" applyAlignment="1">
      <alignment horizontal="center" vertical="center"/>
    </xf>
    <xf numFmtId="176" fontId="22" fillId="0" borderId="1" xfId="0" applyNumberFormat="1" applyFont="1" applyFill="1" applyBorder="1" applyAlignment="1">
      <alignment horizontal="center" vertical="center"/>
    </xf>
    <xf numFmtId="176" fontId="22" fillId="0" borderId="3" xfId="0" applyNumberFormat="1" applyFont="1" applyFill="1" applyBorder="1" applyAlignment="1">
      <alignment horizontal="center" vertical="center"/>
    </xf>
    <xf numFmtId="176" fontId="33" fillId="0" borderId="5" xfId="0" applyNumberFormat="1" applyFont="1" applyFill="1" applyBorder="1" applyAlignment="1">
      <alignment horizontal="center" vertical="center" wrapText="1"/>
    </xf>
    <xf numFmtId="176" fontId="33" fillId="0" borderId="6" xfId="0" applyNumberFormat="1" applyFont="1" applyFill="1" applyBorder="1" applyAlignment="1">
      <alignment horizontal="center" vertical="center" wrapText="1"/>
    </xf>
    <xf numFmtId="176" fontId="33" fillId="0" borderId="7" xfId="0" applyNumberFormat="1" applyFont="1" applyFill="1" applyBorder="1" applyAlignment="1">
      <alignment horizontal="center" vertical="center" wrapText="1"/>
    </xf>
    <xf numFmtId="49" fontId="33" fillId="3" borderId="4" xfId="0" applyNumberFormat="1" applyFont="1" applyFill="1" applyBorder="1" applyAlignment="1"/>
    <xf numFmtId="49" fontId="33" fillId="0" borderId="4" xfId="0" applyNumberFormat="1" applyFont="1" applyFill="1" applyBorder="1" applyAlignment="1"/>
    <xf numFmtId="0" fontId="0" fillId="3" borderId="4" xfId="0" applyNumberFormat="1" applyFont="1" applyFill="1" applyBorder="1" applyAlignment="1" applyProtection="1">
      <alignment horizontal="center" wrapText="1"/>
      <protection locked="0"/>
    </xf>
    <xf numFmtId="0" fontId="0" fillId="4" borderId="4" xfId="0" applyNumberFormat="1" applyFont="1" applyFill="1" applyBorder="1" applyAlignment="1" applyProtection="1">
      <alignment horizontal="center" wrapText="1"/>
      <protection locked="0"/>
    </xf>
    <xf numFmtId="0" fontId="0" fillId="3" borderId="4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176" fontId="33" fillId="0" borderId="5" xfId="0" applyNumberFormat="1" applyFont="1" applyFill="1" applyBorder="1" applyAlignment="1">
      <alignment horizontal="center" vertical="center"/>
    </xf>
    <xf numFmtId="176" fontId="33" fillId="0" borderId="7" xfId="0" applyNumberFormat="1" applyFont="1" applyFill="1" applyBorder="1" applyAlignment="1">
      <alignment horizontal="center" vertical="center"/>
    </xf>
    <xf numFmtId="176" fontId="33" fillId="0" borderId="6" xfId="0" applyNumberFormat="1" applyFont="1" applyFill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46"/>
      <c r="B1" s="47"/>
      <c r="C1" s="48"/>
    </row>
    <row r="2" spans="1:3" ht="27" customHeight="1">
      <c r="A2" s="1" t="s">
        <v>1</v>
      </c>
      <c r="B2" s="18" t="s">
        <v>42</v>
      </c>
      <c r="C2" s="49"/>
    </row>
    <row r="3" spans="1:3" ht="27" customHeight="1">
      <c r="A3" s="1" t="s">
        <v>2</v>
      </c>
      <c r="B3" s="2" t="s">
        <v>39</v>
      </c>
      <c r="C3" s="49"/>
    </row>
    <row r="4" spans="1:3" ht="27" customHeight="1">
      <c r="A4" s="1" t="s">
        <v>3</v>
      </c>
      <c r="B4" s="2" t="s">
        <v>40</v>
      </c>
      <c r="C4" s="49"/>
    </row>
    <row r="5" spans="1:3" ht="27" customHeight="1">
      <c r="A5" s="1" t="s">
        <v>2</v>
      </c>
      <c r="B5" s="2" t="s">
        <v>39</v>
      </c>
      <c r="C5" s="3" t="s">
        <v>4</v>
      </c>
    </row>
    <row r="6" spans="1:3" ht="27" customHeight="1">
      <c r="A6" s="1" t="s">
        <v>5</v>
      </c>
      <c r="B6" s="4" t="s">
        <v>14</v>
      </c>
      <c r="C6" s="50" t="s">
        <v>13</v>
      </c>
    </row>
    <row r="7" spans="1:3" ht="302.25" customHeight="1">
      <c r="A7" s="1" t="s">
        <v>6</v>
      </c>
      <c r="B7" s="5"/>
      <c r="C7" s="50"/>
    </row>
    <row r="8" spans="1:3" ht="33.75" customHeight="1">
      <c r="A8" s="1" t="s">
        <v>7</v>
      </c>
      <c r="B8" s="6" t="s">
        <v>41</v>
      </c>
      <c r="C8" s="3" t="s">
        <v>8</v>
      </c>
    </row>
    <row r="9" spans="1:3" ht="33.75" customHeight="1">
      <c r="A9" s="1" t="s">
        <v>9</v>
      </c>
      <c r="B9" s="7">
        <v>6.1</v>
      </c>
      <c r="C9" s="51" t="s">
        <v>12</v>
      </c>
    </row>
    <row r="10" spans="1:3" ht="33.75" customHeight="1">
      <c r="A10" s="1" t="s">
        <v>10</v>
      </c>
      <c r="B10" s="7">
        <v>5.2</v>
      </c>
      <c r="C10" s="51"/>
    </row>
    <row r="11" spans="1:3" ht="33.75" customHeight="1">
      <c r="A11" s="1" t="s">
        <v>11</v>
      </c>
      <c r="B11" s="8" t="s">
        <v>0</v>
      </c>
      <c r="C11" s="51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3"/>
  <sheetViews>
    <sheetView tabSelected="1" view="pageBreakPreview" zoomScale="60" workbookViewId="0">
      <selection activeCell="R11" sqref="R11"/>
    </sheetView>
  </sheetViews>
  <sheetFormatPr defaultRowHeight="13.5"/>
  <cols>
    <col min="1" max="1" width="12.375" style="19" customWidth="1"/>
    <col min="2" max="2" width="7.875" style="19" customWidth="1"/>
    <col min="3" max="3" width="15.125" style="19" customWidth="1"/>
    <col min="4" max="4" width="14.5" style="19" customWidth="1"/>
    <col min="5" max="5" width="17" style="27" customWidth="1"/>
    <col min="6" max="6" width="9.5" style="26" customWidth="1"/>
    <col min="7" max="7" width="6.375" style="26" customWidth="1"/>
    <col min="8" max="8" width="7.75" style="26" customWidth="1"/>
    <col min="9" max="12" width="5.5" style="19" customWidth="1"/>
  </cols>
  <sheetData>
    <row r="1" spans="1:12" s="9" customFormat="1" ht="23.25" customHeight="1">
      <c r="A1" s="52" t="s">
        <v>15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s="9" customFormat="1" ht="23.25" customHeight="1">
      <c r="A2" s="52" t="s">
        <v>16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2" s="9" customFormat="1" ht="22.5" customHeight="1">
      <c r="A3" s="29"/>
      <c r="B3" s="29"/>
      <c r="C3" s="29"/>
      <c r="D3" s="10" t="s">
        <v>17</v>
      </c>
      <c r="E3" s="54">
        <v>46062</v>
      </c>
      <c r="F3" s="55"/>
      <c r="G3" s="56" t="s">
        <v>47</v>
      </c>
      <c r="H3" s="56"/>
      <c r="I3" s="56"/>
      <c r="J3" s="56"/>
      <c r="K3" s="56"/>
      <c r="L3" s="56"/>
    </row>
    <row r="4" spans="1:12" s="9" customFormat="1" ht="19.5" customHeight="1">
      <c r="A4" s="17"/>
      <c r="B4" s="29"/>
      <c r="C4" s="57" t="s">
        <v>18</v>
      </c>
      <c r="D4" s="57"/>
      <c r="E4" s="58" t="s">
        <v>94</v>
      </c>
      <c r="F4" s="59"/>
      <c r="G4" s="56"/>
      <c r="H4" s="56"/>
      <c r="I4" s="56"/>
      <c r="J4" s="56"/>
      <c r="K4" s="56"/>
      <c r="L4" s="56"/>
    </row>
    <row r="5" spans="1:12" s="9" customFormat="1" ht="26.25" hidden="1" customHeight="1">
      <c r="A5" s="29"/>
      <c r="B5" s="22"/>
      <c r="C5" s="29"/>
      <c r="D5" s="29"/>
      <c r="E5" s="23"/>
      <c r="F5" s="24"/>
      <c r="G5" s="24"/>
      <c r="H5" s="24"/>
      <c r="I5" s="28"/>
      <c r="J5" s="25"/>
      <c r="K5" s="25"/>
      <c r="L5" s="29"/>
    </row>
    <row r="6" spans="1:12" s="16" customFormat="1" ht="30" customHeight="1">
      <c r="A6" s="11" t="s">
        <v>19</v>
      </c>
      <c r="B6" s="12" t="s">
        <v>20</v>
      </c>
      <c r="C6" s="12" t="s">
        <v>21</v>
      </c>
      <c r="D6" s="13" t="s">
        <v>22</v>
      </c>
      <c r="E6" s="14" t="s">
        <v>44</v>
      </c>
      <c r="F6" s="20" t="s">
        <v>23</v>
      </c>
      <c r="G6" s="21"/>
      <c r="H6" s="20" t="s">
        <v>24</v>
      </c>
      <c r="I6" s="14" t="s">
        <v>25</v>
      </c>
      <c r="J6" s="15" t="s">
        <v>26</v>
      </c>
      <c r="K6" s="15" t="s">
        <v>27</v>
      </c>
      <c r="L6" s="12" t="s">
        <v>28</v>
      </c>
    </row>
    <row r="7" spans="1:12" s="16" customFormat="1" ht="39.75" customHeight="1">
      <c r="A7" s="30" t="s">
        <v>29</v>
      </c>
      <c r="B7" s="31" t="s">
        <v>30</v>
      </c>
      <c r="C7" s="32" t="s">
        <v>31</v>
      </c>
      <c r="D7" s="32" t="s">
        <v>32</v>
      </c>
      <c r="E7" s="33" t="s">
        <v>43</v>
      </c>
      <c r="F7" s="34" t="s">
        <v>33</v>
      </c>
      <c r="G7" s="35" t="s">
        <v>45</v>
      </c>
      <c r="H7" s="34" t="s">
        <v>34</v>
      </c>
      <c r="I7" s="36" t="s">
        <v>35</v>
      </c>
      <c r="J7" s="37" t="s">
        <v>36</v>
      </c>
      <c r="K7" s="37" t="s">
        <v>37</v>
      </c>
      <c r="L7" s="38" t="s">
        <v>38</v>
      </c>
    </row>
    <row r="8" spans="1:12" ht="15" customHeight="1">
      <c r="A8" s="60" t="s">
        <v>93</v>
      </c>
      <c r="B8" s="69" t="s">
        <v>46</v>
      </c>
      <c r="C8" s="63" t="s">
        <v>48</v>
      </c>
      <c r="D8" s="63" t="s">
        <v>49</v>
      </c>
      <c r="E8" s="63" t="s">
        <v>50</v>
      </c>
      <c r="F8" s="65">
        <v>15</v>
      </c>
      <c r="G8" s="41">
        <f t="shared" ref="G8" si="0">F8*0.03</f>
        <v>0.44999999999999996</v>
      </c>
      <c r="H8" s="40">
        <f t="shared" ref="H8" si="1">SUM(F8:G8)</f>
        <v>15.45</v>
      </c>
      <c r="I8" s="44"/>
      <c r="J8" s="39"/>
      <c r="K8" s="39"/>
      <c r="L8" s="39"/>
    </row>
    <row r="9" spans="1:12" ht="14.25">
      <c r="A9" s="61"/>
      <c r="B9" s="71"/>
      <c r="C9" s="64" t="s">
        <v>48</v>
      </c>
      <c r="D9" s="64" t="s">
        <v>49</v>
      </c>
      <c r="E9" s="64" t="s">
        <v>51</v>
      </c>
      <c r="F9" s="66">
        <v>30</v>
      </c>
      <c r="G9" s="41">
        <f t="shared" ref="G9:G10" si="2">F9*0.03</f>
        <v>0.89999999999999991</v>
      </c>
      <c r="H9" s="40">
        <f t="shared" ref="H9:H10" si="3">SUM(F9:G9)</f>
        <v>30.9</v>
      </c>
      <c r="I9" s="44"/>
      <c r="J9" s="43"/>
      <c r="K9" s="43"/>
      <c r="L9" s="43"/>
    </row>
    <row r="10" spans="1:12" ht="14.25">
      <c r="A10" s="61"/>
      <c r="B10" s="71"/>
      <c r="C10" s="64" t="s">
        <v>48</v>
      </c>
      <c r="D10" s="64" t="s">
        <v>49</v>
      </c>
      <c r="E10" s="64" t="s">
        <v>52</v>
      </c>
      <c r="F10" s="66">
        <v>65</v>
      </c>
      <c r="G10" s="41">
        <f t="shared" si="2"/>
        <v>1.95</v>
      </c>
      <c r="H10" s="40">
        <f t="shared" si="3"/>
        <v>66.95</v>
      </c>
      <c r="I10" s="45"/>
      <c r="J10" s="45"/>
      <c r="K10" s="42"/>
      <c r="L10" s="42"/>
    </row>
    <row r="11" spans="1:12" ht="14.25">
      <c r="A11" s="61"/>
      <c r="B11" s="71"/>
      <c r="C11" s="64" t="s">
        <v>48</v>
      </c>
      <c r="D11" s="64" t="s">
        <v>49</v>
      </c>
      <c r="E11" s="64" t="s">
        <v>53</v>
      </c>
      <c r="F11" s="66">
        <v>100</v>
      </c>
      <c r="G11" s="41">
        <f t="shared" ref="G11:G42" si="4">F11*0.03</f>
        <v>3</v>
      </c>
      <c r="H11" s="40">
        <f t="shared" ref="H11:H42" si="5">SUM(F11:G11)</f>
        <v>103</v>
      </c>
      <c r="I11" s="43"/>
      <c r="J11" s="43"/>
    </row>
    <row r="12" spans="1:12" ht="14.25">
      <c r="A12" s="61"/>
      <c r="B12" s="71"/>
      <c r="C12" s="64" t="s">
        <v>48</v>
      </c>
      <c r="D12" s="64" t="s">
        <v>49</v>
      </c>
      <c r="E12" s="64" t="s">
        <v>54</v>
      </c>
      <c r="F12" s="66">
        <v>90</v>
      </c>
      <c r="G12" s="41">
        <f t="shared" si="4"/>
        <v>2.6999999999999997</v>
      </c>
      <c r="H12" s="40">
        <f t="shared" si="5"/>
        <v>92.7</v>
      </c>
      <c r="I12" s="43"/>
      <c r="J12" s="43"/>
    </row>
    <row r="13" spans="1:12" ht="14.25">
      <c r="A13" s="61"/>
      <c r="B13" s="71"/>
      <c r="C13" s="64" t="s">
        <v>48</v>
      </c>
      <c r="D13" s="64" t="s">
        <v>49</v>
      </c>
      <c r="E13" s="64" t="s">
        <v>55</v>
      </c>
      <c r="F13" s="66">
        <v>70</v>
      </c>
      <c r="G13" s="41">
        <f t="shared" si="4"/>
        <v>2.1</v>
      </c>
      <c r="H13" s="40">
        <f t="shared" si="5"/>
        <v>72.099999999999994</v>
      </c>
    </row>
    <row r="14" spans="1:12" ht="14.25">
      <c r="A14" s="61"/>
      <c r="B14" s="71"/>
      <c r="C14" s="64" t="s">
        <v>48</v>
      </c>
      <c r="D14" s="64" t="s">
        <v>49</v>
      </c>
      <c r="E14" s="64" t="s">
        <v>56</v>
      </c>
      <c r="F14" s="66">
        <v>40</v>
      </c>
      <c r="G14" s="41">
        <f t="shared" si="4"/>
        <v>1.2</v>
      </c>
      <c r="H14" s="40">
        <f t="shared" si="5"/>
        <v>41.2</v>
      </c>
    </row>
    <row r="15" spans="1:12" ht="14.25">
      <c r="A15" s="61"/>
      <c r="B15" s="71"/>
      <c r="C15" s="63" t="s">
        <v>57</v>
      </c>
      <c r="D15" s="63" t="s">
        <v>58</v>
      </c>
      <c r="E15" s="63" t="s">
        <v>59</v>
      </c>
      <c r="F15" s="65">
        <v>15</v>
      </c>
      <c r="G15" s="41">
        <f t="shared" si="4"/>
        <v>0.44999999999999996</v>
      </c>
      <c r="H15" s="40">
        <f t="shared" si="5"/>
        <v>15.45</v>
      </c>
    </row>
    <row r="16" spans="1:12" ht="14.25">
      <c r="A16" s="61"/>
      <c r="B16" s="71"/>
      <c r="C16" s="64" t="s">
        <v>57</v>
      </c>
      <c r="D16" s="64" t="s">
        <v>58</v>
      </c>
      <c r="E16" s="64" t="s">
        <v>60</v>
      </c>
      <c r="F16" s="66">
        <v>30</v>
      </c>
      <c r="G16" s="41">
        <f t="shared" si="4"/>
        <v>0.89999999999999991</v>
      </c>
      <c r="H16" s="40">
        <f t="shared" si="5"/>
        <v>30.9</v>
      </c>
    </row>
    <row r="17" spans="1:8" ht="14.25">
      <c r="A17" s="61"/>
      <c r="B17" s="71"/>
      <c r="C17" s="64" t="s">
        <v>57</v>
      </c>
      <c r="D17" s="64" t="s">
        <v>58</v>
      </c>
      <c r="E17" s="64" t="s">
        <v>61</v>
      </c>
      <c r="F17" s="66">
        <v>65</v>
      </c>
      <c r="G17" s="41">
        <f t="shared" si="4"/>
        <v>1.95</v>
      </c>
      <c r="H17" s="40">
        <f t="shared" si="5"/>
        <v>66.95</v>
      </c>
    </row>
    <row r="18" spans="1:8" ht="14.25">
      <c r="A18" s="61"/>
      <c r="B18" s="71"/>
      <c r="C18" s="64" t="s">
        <v>57</v>
      </c>
      <c r="D18" s="64" t="s">
        <v>58</v>
      </c>
      <c r="E18" s="64" t="s">
        <v>62</v>
      </c>
      <c r="F18" s="66">
        <v>100</v>
      </c>
      <c r="G18" s="41">
        <f t="shared" si="4"/>
        <v>3</v>
      </c>
      <c r="H18" s="40">
        <f t="shared" si="5"/>
        <v>103</v>
      </c>
    </row>
    <row r="19" spans="1:8" ht="14.25">
      <c r="A19" s="61"/>
      <c r="B19" s="71"/>
      <c r="C19" s="64" t="s">
        <v>57</v>
      </c>
      <c r="D19" s="64" t="s">
        <v>58</v>
      </c>
      <c r="E19" s="64" t="s">
        <v>63</v>
      </c>
      <c r="F19" s="66">
        <v>90</v>
      </c>
      <c r="G19" s="41">
        <f t="shared" si="4"/>
        <v>2.6999999999999997</v>
      </c>
      <c r="H19" s="40">
        <f t="shared" si="5"/>
        <v>92.7</v>
      </c>
    </row>
    <row r="20" spans="1:8" ht="14.25">
      <c r="A20" s="61"/>
      <c r="B20" s="71"/>
      <c r="C20" s="64" t="s">
        <v>57</v>
      </c>
      <c r="D20" s="64" t="s">
        <v>58</v>
      </c>
      <c r="E20" s="64" t="s">
        <v>64</v>
      </c>
      <c r="F20" s="66">
        <v>70</v>
      </c>
      <c r="G20" s="41">
        <f t="shared" si="4"/>
        <v>2.1</v>
      </c>
      <c r="H20" s="40">
        <f t="shared" si="5"/>
        <v>72.099999999999994</v>
      </c>
    </row>
    <row r="21" spans="1:8" ht="14.25">
      <c r="A21" s="61"/>
      <c r="B21" s="71"/>
      <c r="C21" s="64" t="s">
        <v>57</v>
      </c>
      <c r="D21" s="64" t="s">
        <v>58</v>
      </c>
      <c r="E21" s="64" t="s">
        <v>65</v>
      </c>
      <c r="F21" s="66">
        <v>40</v>
      </c>
      <c r="G21" s="41">
        <f t="shared" si="4"/>
        <v>1.2</v>
      </c>
      <c r="H21" s="40">
        <f t="shared" si="5"/>
        <v>41.2</v>
      </c>
    </row>
    <row r="22" spans="1:8" ht="14.25">
      <c r="A22" s="61"/>
      <c r="B22" s="71"/>
      <c r="C22" s="63" t="s">
        <v>66</v>
      </c>
      <c r="D22" s="63" t="s">
        <v>67</v>
      </c>
      <c r="E22" s="63" t="s">
        <v>68</v>
      </c>
      <c r="F22" s="65">
        <v>15</v>
      </c>
      <c r="G22" s="41">
        <f t="shared" si="4"/>
        <v>0.44999999999999996</v>
      </c>
      <c r="H22" s="40">
        <f t="shared" si="5"/>
        <v>15.45</v>
      </c>
    </row>
    <row r="23" spans="1:8" ht="14.25">
      <c r="A23" s="61"/>
      <c r="B23" s="71"/>
      <c r="C23" s="64" t="s">
        <v>66</v>
      </c>
      <c r="D23" s="64" t="s">
        <v>67</v>
      </c>
      <c r="E23" s="64" t="s">
        <v>69</v>
      </c>
      <c r="F23" s="66">
        <v>30</v>
      </c>
      <c r="G23" s="41">
        <f t="shared" si="4"/>
        <v>0.89999999999999991</v>
      </c>
      <c r="H23" s="40">
        <f t="shared" si="5"/>
        <v>30.9</v>
      </c>
    </row>
    <row r="24" spans="1:8" ht="14.25">
      <c r="A24" s="61"/>
      <c r="B24" s="71"/>
      <c r="C24" s="64" t="s">
        <v>66</v>
      </c>
      <c r="D24" s="64" t="s">
        <v>67</v>
      </c>
      <c r="E24" s="64" t="s">
        <v>70</v>
      </c>
      <c r="F24" s="66">
        <v>65</v>
      </c>
      <c r="G24" s="41">
        <f t="shared" si="4"/>
        <v>1.95</v>
      </c>
      <c r="H24" s="40">
        <f t="shared" si="5"/>
        <v>66.95</v>
      </c>
    </row>
    <row r="25" spans="1:8" ht="14.25">
      <c r="A25" s="61"/>
      <c r="B25" s="71"/>
      <c r="C25" s="64" t="s">
        <v>66</v>
      </c>
      <c r="D25" s="64" t="s">
        <v>67</v>
      </c>
      <c r="E25" s="64" t="s">
        <v>71</v>
      </c>
      <c r="F25" s="66">
        <v>100</v>
      </c>
      <c r="G25" s="41">
        <f t="shared" si="4"/>
        <v>3</v>
      </c>
      <c r="H25" s="40">
        <f t="shared" si="5"/>
        <v>103</v>
      </c>
    </row>
    <row r="26" spans="1:8" ht="14.25">
      <c r="A26" s="61"/>
      <c r="B26" s="71"/>
      <c r="C26" s="64" t="s">
        <v>66</v>
      </c>
      <c r="D26" s="64" t="s">
        <v>67</v>
      </c>
      <c r="E26" s="64" t="s">
        <v>72</v>
      </c>
      <c r="F26" s="66">
        <v>90</v>
      </c>
      <c r="G26" s="41">
        <f t="shared" si="4"/>
        <v>2.6999999999999997</v>
      </c>
      <c r="H26" s="40">
        <f t="shared" si="5"/>
        <v>92.7</v>
      </c>
    </row>
    <row r="27" spans="1:8" ht="14.25">
      <c r="A27" s="61"/>
      <c r="B27" s="71"/>
      <c r="C27" s="64" t="s">
        <v>66</v>
      </c>
      <c r="D27" s="64" t="s">
        <v>67</v>
      </c>
      <c r="E27" s="64" t="s">
        <v>73</v>
      </c>
      <c r="F27" s="66">
        <v>70</v>
      </c>
      <c r="G27" s="41">
        <f t="shared" si="4"/>
        <v>2.1</v>
      </c>
      <c r="H27" s="40">
        <f t="shared" si="5"/>
        <v>72.099999999999994</v>
      </c>
    </row>
    <row r="28" spans="1:8" ht="14.25">
      <c r="A28" s="61"/>
      <c r="B28" s="71"/>
      <c r="C28" s="64" t="s">
        <v>66</v>
      </c>
      <c r="D28" s="64" t="s">
        <v>67</v>
      </c>
      <c r="E28" s="64" t="s">
        <v>74</v>
      </c>
      <c r="F28" s="66">
        <v>40</v>
      </c>
      <c r="G28" s="41">
        <f t="shared" si="4"/>
        <v>1.2</v>
      </c>
      <c r="H28" s="40">
        <f t="shared" si="5"/>
        <v>41.2</v>
      </c>
    </row>
    <row r="29" spans="1:8" ht="14.25">
      <c r="A29" s="61"/>
      <c r="B29" s="71"/>
      <c r="C29" s="63" t="s">
        <v>75</v>
      </c>
      <c r="D29" s="63" t="s">
        <v>76</v>
      </c>
      <c r="E29" s="63" t="s">
        <v>77</v>
      </c>
      <c r="F29" s="67">
        <v>15</v>
      </c>
      <c r="G29" s="41">
        <f t="shared" si="4"/>
        <v>0.44999999999999996</v>
      </c>
      <c r="H29" s="40">
        <f t="shared" si="5"/>
        <v>15.45</v>
      </c>
    </row>
    <row r="30" spans="1:8" ht="14.25">
      <c r="A30" s="62"/>
      <c r="B30" s="70"/>
      <c r="C30" s="64" t="s">
        <v>75</v>
      </c>
      <c r="D30" s="64" t="s">
        <v>76</v>
      </c>
      <c r="E30" s="64" t="s">
        <v>78</v>
      </c>
      <c r="F30" s="68">
        <v>25</v>
      </c>
      <c r="G30" s="41">
        <f t="shared" si="4"/>
        <v>0.75</v>
      </c>
      <c r="H30" s="40">
        <f t="shared" si="5"/>
        <v>25.75</v>
      </c>
    </row>
    <row r="31" spans="1:8" ht="14.25">
      <c r="C31" s="64" t="s">
        <v>75</v>
      </c>
      <c r="D31" s="64" t="s">
        <v>76</v>
      </c>
      <c r="E31" s="64" t="s">
        <v>79</v>
      </c>
      <c r="F31" s="68">
        <v>50</v>
      </c>
      <c r="G31" s="41">
        <f t="shared" si="4"/>
        <v>1.5</v>
      </c>
      <c r="H31" s="40">
        <f t="shared" si="5"/>
        <v>51.5</v>
      </c>
    </row>
    <row r="32" spans="1:8" ht="14.25">
      <c r="C32" s="64" t="s">
        <v>75</v>
      </c>
      <c r="D32" s="64" t="s">
        <v>76</v>
      </c>
      <c r="E32" s="64" t="s">
        <v>80</v>
      </c>
      <c r="F32" s="68">
        <v>80</v>
      </c>
      <c r="G32" s="41">
        <f t="shared" si="4"/>
        <v>2.4</v>
      </c>
      <c r="H32" s="40">
        <f t="shared" si="5"/>
        <v>82.4</v>
      </c>
    </row>
    <row r="33" spans="3:8" ht="14.25">
      <c r="C33" s="64" t="s">
        <v>75</v>
      </c>
      <c r="D33" s="64" t="s">
        <v>76</v>
      </c>
      <c r="E33" s="64" t="s">
        <v>81</v>
      </c>
      <c r="F33" s="68">
        <v>80</v>
      </c>
      <c r="G33" s="41">
        <f t="shared" si="4"/>
        <v>2.4</v>
      </c>
      <c r="H33" s="40">
        <f t="shared" si="5"/>
        <v>82.4</v>
      </c>
    </row>
    <row r="34" spans="3:8" ht="14.25">
      <c r="C34" s="64" t="s">
        <v>75</v>
      </c>
      <c r="D34" s="64" t="s">
        <v>76</v>
      </c>
      <c r="E34" s="64" t="s">
        <v>82</v>
      </c>
      <c r="F34" s="68">
        <v>60</v>
      </c>
      <c r="G34" s="41">
        <f t="shared" si="4"/>
        <v>1.7999999999999998</v>
      </c>
      <c r="H34" s="40">
        <f t="shared" si="5"/>
        <v>61.8</v>
      </c>
    </row>
    <row r="35" spans="3:8" ht="14.25">
      <c r="C35" s="64" t="s">
        <v>75</v>
      </c>
      <c r="D35" s="64" t="s">
        <v>76</v>
      </c>
      <c r="E35" s="64" t="s">
        <v>83</v>
      </c>
      <c r="F35" s="68">
        <v>30</v>
      </c>
      <c r="G35" s="41">
        <f t="shared" si="4"/>
        <v>0.89999999999999991</v>
      </c>
      <c r="H35" s="40">
        <f t="shared" si="5"/>
        <v>30.9</v>
      </c>
    </row>
    <row r="36" spans="3:8" ht="14.25">
      <c r="C36" s="63" t="s">
        <v>84</v>
      </c>
      <c r="D36" s="63" t="s">
        <v>85</v>
      </c>
      <c r="E36" s="63" t="s">
        <v>86</v>
      </c>
      <c r="F36" s="65">
        <v>15</v>
      </c>
      <c r="G36" s="41">
        <f t="shared" si="4"/>
        <v>0.44999999999999996</v>
      </c>
      <c r="H36" s="40">
        <f t="shared" si="5"/>
        <v>15.45</v>
      </c>
    </row>
    <row r="37" spans="3:8" ht="14.25">
      <c r="C37" s="64" t="s">
        <v>84</v>
      </c>
      <c r="D37" s="64" t="s">
        <v>85</v>
      </c>
      <c r="E37" s="64" t="s">
        <v>87</v>
      </c>
      <c r="F37" s="66">
        <v>30</v>
      </c>
      <c r="G37" s="41">
        <f t="shared" si="4"/>
        <v>0.89999999999999991</v>
      </c>
      <c r="H37" s="40">
        <f t="shared" si="5"/>
        <v>30.9</v>
      </c>
    </row>
    <row r="38" spans="3:8" ht="14.25">
      <c r="C38" s="64" t="s">
        <v>84</v>
      </c>
      <c r="D38" s="64" t="s">
        <v>85</v>
      </c>
      <c r="E38" s="64" t="s">
        <v>88</v>
      </c>
      <c r="F38" s="66">
        <v>65</v>
      </c>
      <c r="G38" s="41">
        <f t="shared" si="4"/>
        <v>1.95</v>
      </c>
      <c r="H38" s="40">
        <f t="shared" si="5"/>
        <v>66.95</v>
      </c>
    </row>
    <row r="39" spans="3:8" ht="14.25">
      <c r="C39" s="64" t="s">
        <v>84</v>
      </c>
      <c r="D39" s="64" t="s">
        <v>85</v>
      </c>
      <c r="E39" s="64" t="s">
        <v>89</v>
      </c>
      <c r="F39" s="66">
        <v>100</v>
      </c>
      <c r="G39" s="41">
        <f t="shared" si="4"/>
        <v>3</v>
      </c>
      <c r="H39" s="40">
        <f t="shared" si="5"/>
        <v>103</v>
      </c>
    </row>
    <row r="40" spans="3:8" ht="14.25">
      <c r="C40" s="64" t="s">
        <v>84</v>
      </c>
      <c r="D40" s="64" t="s">
        <v>85</v>
      </c>
      <c r="E40" s="64" t="s">
        <v>90</v>
      </c>
      <c r="F40" s="66">
        <v>90</v>
      </c>
      <c r="G40" s="41">
        <f t="shared" si="4"/>
        <v>2.6999999999999997</v>
      </c>
      <c r="H40" s="40">
        <f t="shared" si="5"/>
        <v>92.7</v>
      </c>
    </row>
    <row r="41" spans="3:8" ht="14.25">
      <c r="C41" s="64" t="s">
        <v>84</v>
      </c>
      <c r="D41" s="64" t="s">
        <v>85</v>
      </c>
      <c r="E41" s="64" t="s">
        <v>91</v>
      </c>
      <c r="F41" s="66">
        <v>70</v>
      </c>
      <c r="G41" s="41">
        <f t="shared" si="4"/>
        <v>2.1</v>
      </c>
      <c r="H41" s="40">
        <f t="shared" si="5"/>
        <v>72.099999999999994</v>
      </c>
    </row>
    <row r="42" spans="3:8" ht="14.25">
      <c r="C42" s="64" t="s">
        <v>84</v>
      </c>
      <c r="D42" s="64" t="s">
        <v>85</v>
      </c>
      <c r="E42" s="64" t="s">
        <v>92</v>
      </c>
      <c r="F42" s="66">
        <v>40</v>
      </c>
      <c r="G42" s="41">
        <f t="shared" si="4"/>
        <v>1.2</v>
      </c>
      <c r="H42" s="40">
        <f t="shared" si="5"/>
        <v>41.2</v>
      </c>
    </row>
    <row r="43" spans="3:8">
      <c r="F43" s="26">
        <f>SUM(F8:F42)</f>
        <v>1980</v>
      </c>
    </row>
  </sheetData>
  <mergeCells count="8">
    <mergeCell ref="B8:B30"/>
    <mergeCell ref="A8:A30"/>
    <mergeCell ref="A1:L1"/>
    <mergeCell ref="A2:L2"/>
    <mergeCell ref="E3:F3"/>
    <mergeCell ref="G3:L4"/>
    <mergeCell ref="C4:D4"/>
    <mergeCell ref="E4:F4"/>
  </mergeCells>
  <phoneticPr fontId="13" type="noConversion"/>
  <pageMargins left="0" right="0" top="0" bottom="0" header="0.31496062992125984" footer="0.31496062992125984"/>
  <pageSetup paperSize="9" scale="91" orientation="portrait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2026-02-09T07:51:22Z</cp:lastPrinted>
  <dcterms:created xsi:type="dcterms:W3CDTF">2017-02-25T05:34:00Z</dcterms:created>
  <dcterms:modified xsi:type="dcterms:W3CDTF">2026-02-09T07:52:08Z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