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<sst xmlns="http://schemas.openxmlformats.org/spreadsheetml/2006/main" count="251" uniqueCount="62">
  <si>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</si>
  <si>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</si>
  <si>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</si>
  <si>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</si>
  <si>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</si>
  <si>
    <t>S26020738 
PO00135 ET090174</t>
  </si>
  <si>
    <t>10256</t>
  </si>
  <si>
    <t xml:space="preserve"> 10</t>
  </si>
  <si>
    <t xml:space="preserve"> 11</t>
  </si>
  <si>
    <t>10257</t>
  </si>
  <si>
    <t xml:space="preserve"> 27</t>
  </si>
  <si>
    <t xml:space="preserve"> 28</t>
  </si>
  <si>
    <t xml:space="preserve"> 29</t>
  </si>
  <si>
    <t>10294</t>
  </si>
  <si>
    <t xml:space="preserve"> 80</t>
  </si>
  <si>
    <t xml:space="preserve"> 81</t>
  </si>
  <si>
    <t xml:space="preserve"> 82</t>
  </si>
  <si>
    <t xml:space="preserve"> 83</t>
  </si>
  <si>
    <t>10295</t>
  </si>
  <si>
    <t xml:space="preserve"> 86</t>
  </si>
  <si>
    <t xml:space="preserve"> 87</t>
  </si>
  <si>
    <t xml:space="preserve"> 88</t>
  </si>
  <si>
    <t xml:space="preserve"> 89</t>
  </si>
  <si>
    <t xml:space="preserve"> 91</t>
  </si>
  <si>
    <t>10298</t>
  </si>
  <si>
    <t xml:space="preserve"> 66</t>
  </si>
  <si>
    <t xml:space="preserve"> 67</t>
  </si>
  <si>
    <t xml:space="preserve"> 68</t>
  </si>
  <si>
    <t>10307</t>
  </si>
  <si>
    <r>
      <rPr>
        <b/>
        <sz val="11"/>
        <color theme="1"/>
        <rFont val="宋体"/>
        <charset val="134"/>
      </rPr>
      <t>合计</t>
    </r>
  </si>
  <si>
    <r>
      <rPr>
        <b/>
        <sz val="48"/>
        <color theme="1"/>
        <rFont val="宋体"/>
        <charset val="134"/>
      </rPr>
      <t>订单编号</t>
    </r>
    <r>
      <rPr>
        <b/>
        <sz val="48"/>
        <color theme="1"/>
        <rFont val="Calibri"/>
        <charset val="134"/>
      </rPr>
      <t>/PO</t>
    </r>
    <r>
      <rPr>
        <b/>
        <sz val="48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</si>
  <si>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</si>
  <si>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</si>
  <si>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</si>
  <si>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</si>
  <si>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SF5107753373656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</si>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</sst>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11"/>
      <name val="Calibri"/>
      <charset val="0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48"/>
      <color theme="1"/>
      <name val="宋体"/>
      <charset val="134"/>
    </font>
    <font>
      <b/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top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R11" sqref="Q10:R11"/>
    </sheetView>
  </sheetViews>
  <sheetFormatPr defaultColWidth="9" defaultRowHeight="15" outlineLevelCol="7"/>
  <cols>
    <col min="1" max="1" width="20.5" style="40" customWidth="1"/>
    <col min="2" max="3" width="9" style="41"/>
    <col min="4" max="4" width="10.625" style="41" customWidth="1"/>
    <col min="5" max="5" width="10.25" style="41" customWidth="1"/>
  </cols>
  <sheetData>
    <row r="1" spans="1: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>
      <c r="A2" s="42" t="s">
        <v>5</v>
      </c>
      <c r="B2" s="1" t="s">
        <v>6</v>
      </c>
      <c r="C2" s="1" t="s">
        <v>7</v>
      </c>
      <c r="D2" s="2">
        <v>3713</v>
      </c>
      <c r="E2" s="43">
        <v>1</v>
      </c>
    </row>
    <row r="3" spans="1:5">
      <c r="A3" s="2"/>
      <c r="B3" s="1" t="s">
        <v>6</v>
      </c>
      <c r="C3" s="1" t="s">
        <v>8</v>
      </c>
      <c r="D3" s="2">
        <v>7021</v>
      </c>
      <c r="E3" s="43"/>
    </row>
    <row r="4" spans="1:5">
      <c r="A4" s="2"/>
      <c r="B4" s="1" t="s">
        <v>9</v>
      </c>
      <c r="C4" s="1" t="s">
        <v>10</v>
      </c>
      <c r="D4" s="2">
        <v>3682</v>
      </c>
      <c r="E4" s="43"/>
    </row>
    <row r="5" spans="1:5">
      <c r="A5" s="2"/>
      <c r="B5" s="1" t="s">
        <v>9</v>
      </c>
      <c r="C5" s="1" t="s">
        <v>11</v>
      </c>
      <c r="D5" s="2">
        <v>6500</v>
      </c>
      <c r="E5" s="43"/>
    </row>
    <row r="6" spans="1:5">
      <c r="A6" s="2"/>
      <c r="B6" s="1" t="s">
        <v>9</v>
      </c>
      <c r="C6" s="1" t="s">
        <v>12</v>
      </c>
      <c r="D6" s="2">
        <v>4285</v>
      </c>
      <c r="E6" s="43"/>
    </row>
    <row r="7" spans="1:5">
      <c r="A7" s="2"/>
      <c r="B7" s="1" t="s">
        <v>13</v>
      </c>
      <c r="C7" s="1" t="s">
        <v>14</v>
      </c>
      <c r="D7" s="2">
        <v>1712</v>
      </c>
      <c r="E7" s="43"/>
    </row>
    <row r="8" spans="1:5">
      <c r="A8" s="2"/>
      <c r="B8" s="1" t="s">
        <v>13</v>
      </c>
      <c r="C8" s="1" t="s">
        <v>15</v>
      </c>
      <c r="D8" s="2">
        <v>1592</v>
      </c>
      <c r="E8" s="43"/>
    </row>
    <row r="9" spans="1:5">
      <c r="A9" s="2"/>
      <c r="B9" s="1" t="s">
        <v>13</v>
      </c>
      <c r="C9" s="1" t="s">
        <v>16</v>
      </c>
      <c r="D9" s="2">
        <v>3625</v>
      </c>
      <c r="E9" s="43"/>
    </row>
    <row r="10" spans="1:5">
      <c r="A10" s="2"/>
      <c r="B10" s="1" t="s">
        <v>13</v>
      </c>
      <c r="C10" s="1" t="s">
        <v>17</v>
      </c>
      <c r="D10" s="2">
        <v>2408</v>
      </c>
      <c r="E10" s="43"/>
    </row>
    <row r="11" spans="1:5">
      <c r="A11" s="2"/>
      <c r="B11" s="1" t="s">
        <v>18</v>
      </c>
      <c r="C11" s="1" t="s">
        <v>19</v>
      </c>
      <c r="D11" s="2">
        <v>1108</v>
      </c>
      <c r="E11" s="43"/>
    </row>
    <row r="12" spans="1:5">
      <c r="A12" s="2"/>
      <c r="B12" s="1" t="s">
        <v>18</v>
      </c>
      <c r="C12" s="1" t="s">
        <v>20</v>
      </c>
      <c r="D12" s="2">
        <v>2117</v>
      </c>
      <c r="E12" s="43"/>
    </row>
    <row r="13" spans="1:5">
      <c r="A13" s="2"/>
      <c r="B13" s="1" t="s">
        <v>18</v>
      </c>
      <c r="C13" s="1" t="s">
        <v>21</v>
      </c>
      <c r="D13" s="2">
        <v>1694</v>
      </c>
      <c r="E13" s="43"/>
    </row>
    <row r="14" spans="1:5">
      <c r="A14" s="2"/>
      <c r="B14" s="1" t="s">
        <v>18</v>
      </c>
      <c r="C14" s="1" t="s">
        <v>22</v>
      </c>
      <c r="D14" s="2">
        <v>1082</v>
      </c>
      <c r="E14" s="43"/>
    </row>
    <row r="15" spans="1:5">
      <c r="A15" s="2"/>
      <c r="B15" s="1" t="s">
        <v>18</v>
      </c>
      <c r="C15" s="1" t="s">
        <v>23</v>
      </c>
      <c r="D15" s="2">
        <v>1440</v>
      </c>
      <c r="E15" s="43"/>
    </row>
    <row r="16" spans="1:5">
      <c r="A16" s="2"/>
      <c r="B16" s="1" t="s">
        <v>24</v>
      </c>
      <c r="C16" s="1" t="s">
        <v>25</v>
      </c>
      <c r="D16" s="2">
        <v>3932</v>
      </c>
      <c r="E16" s="43"/>
    </row>
    <row r="17" spans="1:8">
      <c r="A17" s="2"/>
      <c r="B17" s="1" t="s">
        <v>24</v>
      </c>
      <c r="C17" s="1" t="s">
        <v>26</v>
      </c>
      <c r="D17" s="2">
        <v>4202</v>
      </c>
      <c r="E17" s="43"/>
    </row>
    <row r="18" spans="1:8">
      <c r="A18" s="2"/>
      <c r="B18" s="1" t="s">
        <v>24</v>
      </c>
      <c r="C18" s="1" t="s">
        <v>27</v>
      </c>
      <c r="D18" s="2">
        <v>2309</v>
      </c>
      <c r="E18" s="43"/>
    </row>
    <row r="19" spans="1:8">
      <c r="A19" s="2"/>
      <c r="B19" s="1" t="s">
        <v>28</v>
      </c>
      <c r="C19" s="1" t="s">
        <v>14</v>
      </c>
      <c r="D19" s="2">
        <v>2522</v>
      </c>
      <c r="E19" s="43"/>
    </row>
    <row r="20" spans="1:8">
      <c r="A20" s="2"/>
      <c r="B20" s="1" t="s">
        <v>28</v>
      </c>
      <c r="C20" s="1" t="s">
        <v>15</v>
      </c>
      <c r="D20" s="2">
        <v>4738</v>
      </c>
      <c r="E20" s="43"/>
    </row>
    <row r="21" spans="1:8">
      <c r="A21" s="2"/>
      <c r="B21" s="1" t="s">
        <v>28</v>
      </c>
      <c r="C21" s="1" t="s">
        <v>16</v>
      </c>
      <c r="D21" s="2">
        <v>5221</v>
      </c>
      <c r="E21" s="43"/>
    </row>
    <row r="22" spans="1:8">
      <c r="A22" s="2"/>
      <c r="B22" s="1" t="s">
        <v>28</v>
      </c>
      <c r="C22" s="1" t="s">
        <v>17</v>
      </c>
      <c r="D22" s="2">
        <v>2995</v>
      </c>
      <c r="E22" s="43"/>
    </row>
    <row r="23" spans="1:8">
      <c r="A23" s="2" t="s">
        <v>29</v>
      </c>
      <c r="B23" s="2"/>
      <c r="C23" s="2"/>
      <c r="D23" s="2">
        <f>SUM(D2:D22)</f>
        <v>67898</v>
      </c>
      <c r="E23" s="2"/>
    </row>
    <row r="25" ht="102" customHeight="1" spans="1:8">
      <c r="A25" s="44" t="s">
        <v>30</v>
      </c>
      <c r="B25" s="45"/>
      <c r="C25" s="45"/>
      <c r="D25" s="45"/>
      <c r="E25" s="45"/>
      <c r="F25" s="45"/>
      <c r="G25" s="45"/>
      <c r="H25" s="45"/>
    </row>
    <row r="26" ht="13.5" spans="1:8">
      <c r="A26" s="46" t="s">
        <v>5</v>
      </c>
      <c r="B26" s="46"/>
      <c r="C26" s="46"/>
      <c r="D26" s="46"/>
      <c r="E26" s="46"/>
      <c r="F26" s="46"/>
      <c r="G26" s="46"/>
      <c r="H26" s="46"/>
    </row>
    <row r="27" ht="13.5" spans="1:8">
      <c r="A27" s="46"/>
      <c r="B27" s="46"/>
      <c r="C27" s="46"/>
      <c r="D27" s="46"/>
      <c r="E27" s="46"/>
      <c r="F27" s="46"/>
      <c r="G27" s="46"/>
      <c r="H27" s="46"/>
    </row>
    <row r="28" ht="13.5" spans="1:8">
      <c r="A28" s="46"/>
      <c r="B28" s="46"/>
      <c r="C28" s="46"/>
      <c r="D28" s="46"/>
      <c r="E28" s="46"/>
      <c r="F28" s="46"/>
      <c r="G28" s="46"/>
      <c r="H28" s="46"/>
    </row>
    <row r="29" ht="13.5" spans="1:8">
      <c r="A29" s="46"/>
      <c r="B29" s="46"/>
      <c r="C29" s="46"/>
      <c r="D29" s="46"/>
      <c r="E29" s="46"/>
      <c r="F29" s="46"/>
      <c r="G29" s="46"/>
      <c r="H29" s="46"/>
    </row>
    <row r="30" ht="13.5" spans="1:8">
      <c r="A30" s="46"/>
      <c r="B30" s="46"/>
      <c r="C30" s="46"/>
      <c r="D30" s="46"/>
      <c r="E30" s="46"/>
      <c r="F30" s="46"/>
      <c r="G30" s="46"/>
      <c r="H30" s="46"/>
    </row>
    <row r="31" ht="13.5" spans="1:8">
      <c r="A31" s="46"/>
      <c r="B31" s="46"/>
      <c r="C31" s="46"/>
      <c r="D31" s="46"/>
      <c r="E31" s="46"/>
      <c r="F31" s="46"/>
      <c r="G31" s="46"/>
      <c r="H31" s="46"/>
    </row>
    <row r="32" ht="13.5" spans="1:8">
      <c r="A32" s="46"/>
      <c r="B32" s="46"/>
      <c r="C32" s="46"/>
      <c r="D32" s="46"/>
      <c r="E32" s="46"/>
      <c r="F32" s="46"/>
      <c r="G32" s="46"/>
      <c r="H32" s="46"/>
    </row>
    <row r="33" ht="13.5" spans="1:8">
      <c r="A33" s="46"/>
      <c r="B33" s="46"/>
      <c r="C33" s="46"/>
      <c r="D33" s="46"/>
      <c r="E33" s="46"/>
      <c r="F33" s="46"/>
      <c r="G33" s="46"/>
      <c r="H33" s="46"/>
    </row>
    <row r="34" ht="13.5" spans="1:8">
      <c r="A34" s="46"/>
      <c r="B34" s="46"/>
      <c r="C34" s="46"/>
      <c r="D34" s="46"/>
      <c r="E34" s="46"/>
      <c r="F34" s="46"/>
      <c r="G34" s="46"/>
      <c r="H34" s="46"/>
    </row>
    <row r="35" ht="13.5" spans="1:8">
      <c r="A35" s="46"/>
      <c r="B35" s="46"/>
      <c r="C35" s="46"/>
      <c r="D35" s="46"/>
      <c r="E35" s="46"/>
      <c r="F35" s="46"/>
      <c r="G35" s="46"/>
      <c r="H35" s="46"/>
    </row>
    <row r="36" ht="13.5" spans="1:8">
      <c r="A36" s="46"/>
      <c r="B36" s="46"/>
      <c r="C36" s="46"/>
      <c r="D36" s="46"/>
      <c r="E36" s="46"/>
      <c r="F36" s="46"/>
      <c r="G36" s="46"/>
      <c r="H36" s="46"/>
    </row>
    <row r="37" ht="13.5" spans="1:8">
      <c r="A37" s="46"/>
      <c r="B37" s="46"/>
      <c r="C37" s="46"/>
      <c r="D37" s="46"/>
      <c r="E37" s="46"/>
      <c r="F37" s="46"/>
      <c r="G37" s="46"/>
      <c r="H37" s="46"/>
    </row>
    <row r="38" ht="13.5" spans="1:8">
      <c r="A38" s="46"/>
      <c r="B38" s="46"/>
      <c r="C38" s="46"/>
      <c r="D38" s="46"/>
      <c r="E38" s="46"/>
      <c r="F38" s="46"/>
      <c r="G38" s="46"/>
      <c r="H38" s="46"/>
    </row>
    <row r="39" ht="13.5" spans="1:8">
      <c r="A39" s="46"/>
      <c r="B39" s="46"/>
      <c r="C39" s="46"/>
      <c r="D39" s="46"/>
      <c r="E39" s="46"/>
      <c r="F39" s="46"/>
      <c r="G39" s="46"/>
      <c r="H39" s="46"/>
    </row>
    <row r="40" ht="11" customHeight="1" spans="1:8">
      <c r="A40" s="46"/>
      <c r="B40" s="46"/>
      <c r="C40" s="46"/>
      <c r="D40" s="46"/>
      <c r="E40" s="46"/>
      <c r="F40" s="46"/>
      <c r="G40" s="46"/>
      <c r="H40" s="46"/>
    </row>
  </sheetData>
  <mergeCells count="4">
    <mergeCell ref="A25:H25"/>
    <mergeCell ref="A2:A22"/>
    <mergeCell ref="E2:E22"/>
    <mergeCell ref="A26:H4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O16" sqref="O16"/>
    </sheetView>
  </sheetViews>
  <sheetFormatPr defaultColWidth="9" defaultRowHeight="13.5"/>
  <cols>
    <col min="1" max="1" width="17.875" style="3" customWidth="1"/>
    <col min="2" max="16384" width="9" style="3"/>
  </cols>
  <sheetData>
    <row r="1" s="3" customFormat="1" ht="26.25" spans="1:13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3" customFormat="1" ht="26.25" spans="1:13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3" customFormat="1" ht="15.75" spans="1:13">
      <c r="A3" s="5"/>
      <c r="B3" s="5"/>
      <c r="C3" s="5"/>
      <c r="D3" s="5"/>
      <c r="E3" s="6" t="s">
        <v>33</v>
      </c>
      <c r="F3" s="7">
        <v>46064</v>
      </c>
      <c r="G3" s="7"/>
      <c r="H3" s="8"/>
      <c r="I3" s="9"/>
      <c r="J3" s="9"/>
      <c r="K3" s="9"/>
      <c r="L3" s="9"/>
      <c r="M3" s="5"/>
    </row>
    <row r="4" s="3" customFormat="1" ht="15.75" spans="1:13">
      <c r="A4" s="5"/>
      <c r="B4" s="5"/>
      <c r="C4" s="5"/>
      <c r="D4" s="5"/>
      <c r="E4" s="6" t="s">
        <v>34</v>
      </c>
      <c r="F4" s="10" t="s">
        <v>35</v>
      </c>
      <c r="G4" s="10"/>
      <c r="H4" s="11"/>
      <c r="I4" s="11"/>
      <c r="J4" s="11"/>
      <c r="K4" s="12"/>
      <c r="L4" s="12"/>
      <c r="M4" s="12"/>
    </row>
    <row r="5" s="3" customFormat="1" ht="25.5" spans="1:13">
      <c r="A5" s="13" t="s">
        <v>36</v>
      </c>
      <c r="B5" s="14" t="s">
        <v>37</v>
      </c>
      <c r="C5" s="14" t="s">
        <v>38</v>
      </c>
      <c r="D5" s="14" t="s">
        <v>39</v>
      </c>
      <c r="E5" s="15" t="s">
        <v>40</v>
      </c>
      <c r="F5" s="16" t="s">
        <v>41</v>
      </c>
      <c r="G5" s="16" t="s">
        <v>42</v>
      </c>
      <c r="H5" s="16" t="s">
        <v>43</v>
      </c>
      <c r="I5" s="17" t="s">
        <v>44</v>
      </c>
      <c r="J5" s="18" t="s">
        <v>45</v>
      </c>
      <c r="K5" s="18" t="s">
        <v>46</v>
      </c>
      <c r="L5" s="14" t="s">
        <v>47</v>
      </c>
      <c r="M5" s="19"/>
    </row>
    <row r="6" s="3" customFormat="1" ht="24.75" spans="1:13">
      <c r="A6" s="20"/>
      <c r="B6" s="21" t="s">
        <v>48</v>
      </c>
      <c r="C6" s="22" t="s">
        <v>49</v>
      </c>
      <c r="D6" s="22" t="s">
        <v>50</v>
      </c>
      <c r="E6" s="23" t="s">
        <v>51</v>
      </c>
      <c r="F6" s="24" t="s">
        <v>52</v>
      </c>
      <c r="G6" s="25" t="s">
        <v>53</v>
      </c>
      <c r="H6" s="25" t="s">
        <v>54</v>
      </c>
      <c r="I6" s="26" t="s">
        <v>55</v>
      </c>
      <c r="J6" s="27" t="s">
        <v>56</v>
      </c>
      <c r="K6" s="27" t="s">
        <v>57</v>
      </c>
      <c r="L6" s="28" t="s">
        <v>58</v>
      </c>
      <c r="M6" s="19"/>
    </row>
    <row r="7" s="3" customFormat="1" ht="15" spans="1:13">
      <c r="A7" s="29" t="s">
        <v>5</v>
      </c>
      <c r="B7" s="30" t="s">
        <v>59</v>
      </c>
      <c r="C7" s="1" t="s">
        <v>6</v>
      </c>
      <c r="D7" s="1" t="s">
        <v>7</v>
      </c>
      <c r="E7" s="31"/>
      <c r="F7" s="2">
        <v>3713</v>
      </c>
      <c r="G7" s="32">
        <f t="shared" ref="G7:G37" si="0">F7*0.02</f>
        <v>74.26</v>
      </c>
      <c r="H7" s="32">
        <f t="shared" ref="H7:H37" si="1">SUM(F7:G7)</f>
        <v>3787.26</v>
      </c>
      <c r="I7" s="33">
        <v>46024</v>
      </c>
      <c r="J7" s="30">
        <v>21</v>
      </c>
      <c r="K7" s="30">
        <v>21.4</v>
      </c>
      <c r="L7" s="30" t="s">
        <v>60</v>
      </c>
      <c r="M7" s="34"/>
    </row>
    <row r="8" s="3" customFormat="1" ht="15" spans="1:13">
      <c r="A8" s="29"/>
      <c r="B8" s="30"/>
      <c r="C8" s="1" t="s">
        <v>6</v>
      </c>
      <c r="D8" s="1" t="s">
        <v>7</v>
      </c>
      <c r="E8" s="31"/>
      <c r="F8" s="2">
        <v>3713</v>
      </c>
      <c r="G8" s="32">
        <f t="shared" si="0"/>
        <v>74.26</v>
      </c>
      <c r="H8" s="32">
        <f t="shared" si="1"/>
        <v>3787.26</v>
      </c>
      <c r="I8" s="33"/>
      <c r="J8" s="30"/>
      <c r="K8" s="30"/>
      <c r="L8" s="30"/>
      <c r="M8" s="34"/>
    </row>
    <row r="9" s="3" customFormat="1" ht="15" spans="1:13">
      <c r="A9" s="29"/>
      <c r="B9" s="30"/>
      <c r="C9" s="1" t="s">
        <v>6</v>
      </c>
      <c r="D9" s="1" t="s">
        <v>8</v>
      </c>
      <c r="E9" s="30"/>
      <c r="F9" s="2">
        <v>7021</v>
      </c>
      <c r="G9" s="32">
        <f t="shared" si="0"/>
        <v>140.42</v>
      </c>
      <c r="H9" s="32">
        <f t="shared" si="1"/>
        <v>7161.42</v>
      </c>
      <c r="I9" s="33"/>
      <c r="J9" s="30"/>
      <c r="K9" s="30"/>
      <c r="L9" s="30"/>
      <c r="M9" s="35"/>
    </row>
    <row r="10" s="3" customFormat="1" ht="15" spans="1:13">
      <c r="A10" s="29"/>
      <c r="B10" s="30"/>
      <c r="C10" s="1" t="s">
        <v>6</v>
      </c>
      <c r="D10" s="1" t="s">
        <v>8</v>
      </c>
      <c r="E10" s="30"/>
      <c r="F10" s="2">
        <v>7021</v>
      </c>
      <c r="G10" s="32">
        <f t="shared" si="0"/>
        <v>140.42</v>
      </c>
      <c r="H10" s="32">
        <f t="shared" si="1"/>
        <v>7161.42</v>
      </c>
      <c r="I10" s="33"/>
      <c r="J10" s="30"/>
      <c r="K10" s="30"/>
      <c r="L10" s="30"/>
      <c r="M10" s="35"/>
    </row>
    <row r="11" s="3" customFormat="1" ht="15" spans="1:13">
      <c r="A11" s="29"/>
      <c r="B11" s="30"/>
      <c r="C11" s="1" t="s">
        <v>9</v>
      </c>
      <c r="D11" s="1" t="s">
        <v>10</v>
      </c>
      <c r="E11" s="30"/>
      <c r="F11" s="2">
        <v>3682</v>
      </c>
      <c r="G11" s="32">
        <f t="shared" si="0"/>
        <v>73.64</v>
      </c>
      <c r="H11" s="32">
        <f t="shared" si="1"/>
        <v>3755.64</v>
      </c>
      <c r="I11" s="33"/>
      <c r="J11" s="30"/>
      <c r="K11" s="30"/>
      <c r="L11" s="30"/>
      <c r="M11" s="35"/>
    </row>
    <row r="12" s="3" customFormat="1" ht="15" spans="1:13">
      <c r="A12" s="29"/>
      <c r="B12" s="30"/>
      <c r="C12" s="1" t="s">
        <v>9</v>
      </c>
      <c r="D12" s="1" t="s">
        <v>10</v>
      </c>
      <c r="E12" s="30"/>
      <c r="F12" s="2">
        <v>3682</v>
      </c>
      <c r="G12" s="32">
        <f t="shared" si="0"/>
        <v>73.64</v>
      </c>
      <c r="H12" s="32">
        <f t="shared" si="1"/>
        <v>3755.64</v>
      </c>
      <c r="I12" s="33"/>
      <c r="J12" s="30"/>
      <c r="K12" s="30"/>
      <c r="L12" s="30"/>
      <c r="M12" s="35"/>
    </row>
    <row r="13" s="3" customFormat="1" ht="15" spans="1:13">
      <c r="A13" s="29"/>
      <c r="B13" s="30"/>
      <c r="C13" s="1" t="s">
        <v>9</v>
      </c>
      <c r="D13" s="1" t="s">
        <v>11</v>
      </c>
      <c r="E13" s="30"/>
      <c r="F13" s="2">
        <v>6500</v>
      </c>
      <c r="G13" s="32">
        <f t="shared" si="0"/>
        <v>130</v>
      </c>
      <c r="H13" s="32">
        <f t="shared" si="1"/>
        <v>6630</v>
      </c>
      <c r="I13" s="33"/>
      <c r="J13" s="30"/>
      <c r="K13" s="30"/>
      <c r="L13" s="30"/>
      <c r="M13" s="35"/>
    </row>
    <row r="14" s="3" customFormat="1" ht="15" spans="1:13">
      <c r="A14" s="29"/>
      <c r="B14" s="30"/>
      <c r="C14" s="1" t="s">
        <v>9</v>
      </c>
      <c r="D14" s="1" t="s">
        <v>11</v>
      </c>
      <c r="E14" s="30"/>
      <c r="F14" s="2">
        <v>6500</v>
      </c>
      <c r="G14" s="32">
        <f t="shared" si="0"/>
        <v>130</v>
      </c>
      <c r="H14" s="32">
        <f t="shared" si="1"/>
        <v>6630</v>
      </c>
      <c r="I14" s="33"/>
      <c r="J14" s="30"/>
      <c r="K14" s="30"/>
      <c r="L14" s="30"/>
      <c r="M14" s="35"/>
    </row>
    <row r="15" s="3" customFormat="1" ht="15" spans="1:13">
      <c r="A15" s="29"/>
      <c r="B15" s="30"/>
      <c r="C15" s="1" t="s">
        <v>9</v>
      </c>
      <c r="D15" s="1" t="s">
        <v>12</v>
      </c>
      <c r="E15" s="30"/>
      <c r="F15" s="2">
        <v>4285</v>
      </c>
      <c r="G15" s="32">
        <f t="shared" si="0"/>
        <v>85.7</v>
      </c>
      <c r="H15" s="32">
        <f t="shared" si="1"/>
        <v>4370.7</v>
      </c>
      <c r="I15" s="33"/>
      <c r="J15" s="30"/>
      <c r="K15" s="30"/>
      <c r="L15" s="30"/>
      <c r="M15" s="35"/>
    </row>
    <row r="16" s="3" customFormat="1" ht="15" spans="1:13">
      <c r="A16" s="29"/>
      <c r="B16" s="30"/>
      <c r="C16" s="1" t="s">
        <v>9</v>
      </c>
      <c r="D16" s="1" t="s">
        <v>12</v>
      </c>
      <c r="E16" s="30"/>
      <c r="F16" s="2">
        <v>4285</v>
      </c>
      <c r="G16" s="32">
        <f t="shared" si="0"/>
        <v>85.7</v>
      </c>
      <c r="H16" s="32">
        <f t="shared" si="1"/>
        <v>4370.7</v>
      </c>
      <c r="I16" s="33"/>
      <c r="J16" s="30"/>
      <c r="K16" s="30"/>
      <c r="L16" s="30"/>
      <c r="M16" s="35"/>
    </row>
    <row r="17" s="3" customFormat="1" ht="15" spans="1:13">
      <c r="A17" s="29"/>
      <c r="B17" s="30"/>
      <c r="C17" s="1" t="s">
        <v>13</v>
      </c>
      <c r="D17" s="1" t="s">
        <v>14</v>
      </c>
      <c r="E17" s="30"/>
      <c r="F17" s="2">
        <v>1712</v>
      </c>
      <c r="G17" s="32">
        <f t="shared" si="0"/>
        <v>34.24</v>
      </c>
      <c r="H17" s="32">
        <f t="shared" si="1"/>
        <v>1746.24</v>
      </c>
      <c r="I17" s="33"/>
      <c r="J17" s="30"/>
      <c r="K17" s="30"/>
      <c r="L17" s="30"/>
      <c r="M17" s="35"/>
    </row>
    <row r="18" s="3" customFormat="1" ht="15" spans="1:13">
      <c r="A18" s="29"/>
      <c r="B18" s="30"/>
      <c r="C18" s="1" t="s">
        <v>13</v>
      </c>
      <c r="D18" s="1" t="s">
        <v>14</v>
      </c>
      <c r="E18" s="30"/>
      <c r="F18" s="2">
        <v>1712</v>
      </c>
      <c r="G18" s="32">
        <f t="shared" si="0"/>
        <v>34.24</v>
      </c>
      <c r="H18" s="32">
        <f t="shared" si="1"/>
        <v>1746.24</v>
      </c>
      <c r="I18" s="33"/>
      <c r="J18" s="30"/>
      <c r="K18" s="30"/>
      <c r="L18" s="30"/>
      <c r="M18" s="35"/>
    </row>
    <row r="19" s="3" customFormat="1" ht="15" spans="1:13">
      <c r="A19" s="29"/>
      <c r="B19" s="30"/>
      <c r="C19" s="1" t="s">
        <v>13</v>
      </c>
      <c r="D19" s="1" t="s">
        <v>15</v>
      </c>
      <c r="E19" s="30"/>
      <c r="F19" s="2">
        <v>1592</v>
      </c>
      <c r="G19" s="32">
        <f t="shared" si="0"/>
        <v>31.84</v>
      </c>
      <c r="H19" s="32">
        <f t="shared" si="1"/>
        <v>1623.84</v>
      </c>
      <c r="I19" s="33"/>
      <c r="J19" s="30"/>
      <c r="K19" s="30"/>
      <c r="L19" s="30"/>
      <c r="M19" s="35"/>
    </row>
    <row r="20" s="3" customFormat="1" ht="15" spans="1:13">
      <c r="A20" s="29"/>
      <c r="B20" s="30"/>
      <c r="C20" s="1" t="s">
        <v>13</v>
      </c>
      <c r="D20" s="1" t="s">
        <v>15</v>
      </c>
      <c r="E20" s="30"/>
      <c r="F20" s="2">
        <v>1592</v>
      </c>
      <c r="G20" s="32">
        <f t="shared" si="0"/>
        <v>31.84</v>
      </c>
      <c r="H20" s="32">
        <f t="shared" si="1"/>
        <v>1623.84</v>
      </c>
      <c r="I20" s="33"/>
      <c r="J20" s="30"/>
      <c r="K20" s="30"/>
      <c r="L20" s="30"/>
      <c r="M20" s="35"/>
    </row>
    <row r="21" s="3" customFormat="1" ht="15" spans="1:13">
      <c r="A21" s="29"/>
      <c r="B21" s="30"/>
      <c r="C21" s="1" t="s">
        <v>13</v>
      </c>
      <c r="D21" s="1" t="s">
        <v>16</v>
      </c>
      <c r="E21" s="30"/>
      <c r="F21" s="2">
        <v>3625</v>
      </c>
      <c r="G21" s="32">
        <f t="shared" si="0"/>
        <v>72.5</v>
      </c>
      <c r="H21" s="32">
        <f t="shared" si="1"/>
        <v>3697.5</v>
      </c>
      <c r="I21" s="33"/>
      <c r="J21" s="30"/>
      <c r="K21" s="30"/>
      <c r="L21" s="30"/>
      <c r="M21" s="35"/>
    </row>
    <row r="22" s="3" customFormat="1" ht="15" spans="1:13">
      <c r="A22" s="29"/>
      <c r="B22" s="30"/>
      <c r="C22" s="1" t="s">
        <v>13</v>
      </c>
      <c r="D22" s="1" t="s">
        <v>16</v>
      </c>
      <c r="E22" s="30"/>
      <c r="F22" s="2">
        <v>3625</v>
      </c>
      <c r="G22" s="32">
        <f t="shared" si="0"/>
        <v>72.5</v>
      </c>
      <c r="H22" s="32">
        <f t="shared" si="1"/>
        <v>3697.5</v>
      </c>
      <c r="I22" s="33"/>
      <c r="J22" s="30"/>
      <c r="K22" s="30"/>
      <c r="L22" s="30"/>
      <c r="M22" s="35"/>
    </row>
    <row r="23" s="3" customFormat="1" ht="15" spans="1:13">
      <c r="A23" s="29"/>
      <c r="B23" s="30"/>
      <c r="C23" s="1" t="s">
        <v>13</v>
      </c>
      <c r="D23" s="1" t="s">
        <v>17</v>
      </c>
      <c r="E23" s="30"/>
      <c r="F23" s="2">
        <v>2408</v>
      </c>
      <c r="G23" s="32">
        <f t="shared" si="0"/>
        <v>48.16</v>
      </c>
      <c r="H23" s="32">
        <f t="shared" si="1"/>
        <v>2456.16</v>
      </c>
      <c r="I23" s="33"/>
      <c r="J23" s="30"/>
      <c r="K23" s="30"/>
      <c r="L23" s="30"/>
      <c r="M23" s="35"/>
    </row>
    <row r="24" s="3" customFormat="1" ht="15" spans="1:13">
      <c r="A24" s="29"/>
      <c r="B24" s="30"/>
      <c r="C24" s="1" t="s">
        <v>13</v>
      </c>
      <c r="D24" s="1" t="s">
        <v>17</v>
      </c>
      <c r="E24" s="30"/>
      <c r="F24" s="2">
        <v>2408</v>
      </c>
      <c r="G24" s="32">
        <f t="shared" si="0"/>
        <v>48.16</v>
      </c>
      <c r="H24" s="32">
        <f t="shared" si="1"/>
        <v>2456.16</v>
      </c>
      <c r="I24" s="33"/>
      <c r="J24" s="30"/>
      <c r="K24" s="30"/>
      <c r="L24" s="30"/>
      <c r="M24" s="35"/>
    </row>
    <row r="25" s="3" customFormat="1" ht="15" spans="1:13">
      <c r="A25" s="29"/>
      <c r="B25" s="30"/>
      <c r="C25" s="1" t="s">
        <v>18</v>
      </c>
      <c r="D25" s="1" t="s">
        <v>19</v>
      </c>
      <c r="E25" s="36"/>
      <c r="F25" s="2">
        <v>1108</v>
      </c>
      <c r="G25" s="32">
        <f t="shared" si="0"/>
        <v>22.16</v>
      </c>
      <c r="H25" s="32">
        <f t="shared" si="1"/>
        <v>1130.16</v>
      </c>
      <c r="I25" s="33"/>
      <c r="J25" s="30"/>
      <c r="K25" s="30"/>
      <c r="L25" s="30"/>
      <c r="M25" s="35"/>
    </row>
    <row r="26" s="3" customFormat="1" ht="15" spans="1:13">
      <c r="A26" s="29"/>
      <c r="B26" s="30"/>
      <c r="C26" s="1" t="s">
        <v>18</v>
      </c>
      <c r="D26" s="1" t="s">
        <v>19</v>
      </c>
      <c r="E26" s="36"/>
      <c r="F26" s="2">
        <v>1108</v>
      </c>
      <c r="G26" s="32">
        <f t="shared" si="0"/>
        <v>22.16</v>
      </c>
      <c r="H26" s="32">
        <f t="shared" si="1"/>
        <v>1130.16</v>
      </c>
      <c r="I26" s="33"/>
      <c r="J26" s="30"/>
      <c r="K26" s="30"/>
      <c r="L26" s="30"/>
      <c r="M26" s="35"/>
    </row>
    <row r="27" s="3" customFormat="1" ht="15" spans="1:13">
      <c r="A27" s="29"/>
      <c r="B27" s="30"/>
      <c r="C27" s="1" t="s">
        <v>18</v>
      </c>
      <c r="D27" s="1" t="s">
        <v>20</v>
      </c>
      <c r="E27" s="30"/>
      <c r="F27" s="2">
        <v>2117</v>
      </c>
      <c r="G27" s="32">
        <f t="shared" si="0"/>
        <v>42.34</v>
      </c>
      <c r="H27" s="32">
        <f t="shared" si="1"/>
        <v>2159.34</v>
      </c>
      <c r="I27" s="33"/>
      <c r="J27" s="30"/>
      <c r="K27" s="30"/>
      <c r="L27" s="30"/>
      <c r="M27" s="35"/>
    </row>
    <row r="28" s="3" customFormat="1" ht="15" spans="1:13">
      <c r="A28" s="29"/>
      <c r="B28" s="30"/>
      <c r="C28" s="1" t="s">
        <v>18</v>
      </c>
      <c r="D28" s="1" t="s">
        <v>20</v>
      </c>
      <c r="E28" s="36"/>
      <c r="F28" s="2">
        <v>2117</v>
      </c>
      <c r="G28" s="32">
        <f t="shared" si="0"/>
        <v>42.34</v>
      </c>
      <c r="H28" s="32">
        <f t="shared" si="1"/>
        <v>2159.34</v>
      </c>
      <c r="I28" s="33"/>
      <c r="J28" s="30"/>
      <c r="K28" s="30"/>
      <c r="L28" s="30"/>
      <c r="M28" s="35"/>
    </row>
    <row r="29" s="3" customFormat="1" ht="15" spans="1:13">
      <c r="A29" s="29"/>
      <c r="B29" s="30"/>
      <c r="C29" s="1" t="s">
        <v>18</v>
      </c>
      <c r="D29" s="1" t="s">
        <v>21</v>
      </c>
      <c r="E29" s="36"/>
      <c r="F29" s="2">
        <v>1694</v>
      </c>
      <c r="G29" s="32">
        <f t="shared" si="0"/>
        <v>33.88</v>
      </c>
      <c r="H29" s="32">
        <f t="shared" si="1"/>
        <v>1727.88</v>
      </c>
      <c r="I29" s="33"/>
      <c r="J29" s="30"/>
      <c r="K29" s="30"/>
      <c r="L29" s="30"/>
      <c r="M29" s="35"/>
    </row>
    <row r="30" s="3" customFormat="1" ht="15" spans="1:13">
      <c r="A30" s="29"/>
      <c r="B30" s="30"/>
      <c r="C30" s="1" t="s">
        <v>18</v>
      </c>
      <c r="D30" s="1" t="s">
        <v>21</v>
      </c>
      <c r="E30" s="36"/>
      <c r="F30" s="2">
        <v>1694</v>
      </c>
      <c r="G30" s="32">
        <f t="shared" si="0"/>
        <v>33.88</v>
      </c>
      <c r="H30" s="32">
        <f t="shared" si="1"/>
        <v>1727.88</v>
      </c>
      <c r="I30" s="33"/>
      <c r="J30" s="30"/>
      <c r="K30" s="30"/>
      <c r="L30" s="30"/>
      <c r="M30" s="35"/>
    </row>
    <row r="31" s="3" customFormat="1" ht="15" spans="1:13">
      <c r="A31" s="29"/>
      <c r="B31" s="30"/>
      <c r="C31" s="1" t="s">
        <v>18</v>
      </c>
      <c r="D31" s="1" t="s">
        <v>22</v>
      </c>
      <c r="E31" s="36"/>
      <c r="F31" s="2">
        <v>1082</v>
      </c>
      <c r="G31" s="32">
        <f t="shared" si="0"/>
        <v>21.64</v>
      </c>
      <c r="H31" s="32">
        <f t="shared" si="1"/>
        <v>1103.64</v>
      </c>
      <c r="I31" s="33"/>
      <c r="J31" s="30"/>
      <c r="K31" s="30"/>
      <c r="L31" s="30"/>
      <c r="M31" s="35"/>
    </row>
    <row r="32" s="3" customFormat="1" ht="15" spans="1:13">
      <c r="A32" s="29"/>
      <c r="B32" s="30"/>
      <c r="C32" s="1" t="s">
        <v>18</v>
      </c>
      <c r="D32" s="1" t="s">
        <v>22</v>
      </c>
      <c r="E32" s="36"/>
      <c r="F32" s="2">
        <v>1082</v>
      </c>
      <c r="G32" s="32">
        <f t="shared" si="0"/>
        <v>21.64</v>
      </c>
      <c r="H32" s="32">
        <f t="shared" si="1"/>
        <v>1103.64</v>
      </c>
      <c r="I32" s="33"/>
      <c r="J32" s="30"/>
      <c r="K32" s="30"/>
      <c r="L32" s="30"/>
      <c r="M32" s="35"/>
    </row>
    <row r="33" s="3" customFormat="1" ht="15" spans="1:13">
      <c r="A33" s="29"/>
      <c r="B33" s="30"/>
      <c r="C33" s="1" t="s">
        <v>18</v>
      </c>
      <c r="D33" s="1" t="s">
        <v>23</v>
      </c>
      <c r="E33" s="36"/>
      <c r="F33" s="2">
        <v>1440</v>
      </c>
      <c r="G33" s="32">
        <f t="shared" si="0"/>
        <v>28.8</v>
      </c>
      <c r="H33" s="32">
        <f t="shared" si="1"/>
        <v>1468.8</v>
      </c>
      <c r="I33" s="33"/>
      <c r="J33" s="30"/>
      <c r="K33" s="30"/>
      <c r="L33" s="30"/>
      <c r="M33" s="35"/>
    </row>
    <row r="34" s="3" customFormat="1" ht="15" spans="1:13">
      <c r="A34" s="29"/>
      <c r="B34" s="30"/>
      <c r="C34" s="1" t="s">
        <v>18</v>
      </c>
      <c r="D34" s="1" t="s">
        <v>23</v>
      </c>
      <c r="E34" s="36"/>
      <c r="F34" s="2">
        <v>1440</v>
      </c>
      <c r="G34" s="32">
        <f t="shared" si="0"/>
        <v>28.8</v>
      </c>
      <c r="H34" s="32">
        <f t="shared" si="1"/>
        <v>1468.8</v>
      </c>
      <c r="I34" s="33"/>
      <c r="J34" s="30"/>
      <c r="K34" s="30"/>
      <c r="L34" s="30"/>
      <c r="M34" s="35"/>
    </row>
    <row r="35" s="3" customFormat="1" ht="15" spans="1:13">
      <c r="A35" s="29"/>
      <c r="B35" s="30"/>
      <c r="C35" s="1" t="s">
        <v>24</v>
      </c>
      <c r="D35" s="1" t="s">
        <v>25</v>
      </c>
      <c r="E35" s="36"/>
      <c r="F35" s="2">
        <v>3932</v>
      </c>
      <c r="G35" s="32">
        <f t="shared" si="0"/>
        <v>78.64</v>
      </c>
      <c r="H35" s="32">
        <f t="shared" si="1"/>
        <v>4010.64</v>
      </c>
      <c r="I35" s="33"/>
      <c r="J35" s="30"/>
      <c r="K35" s="30"/>
      <c r="L35" s="30"/>
      <c r="M35" s="35"/>
    </row>
    <row r="36" s="3" customFormat="1" ht="15" spans="1:13">
      <c r="A36" s="29"/>
      <c r="B36" s="30"/>
      <c r="C36" s="1" t="s">
        <v>24</v>
      </c>
      <c r="D36" s="1" t="s">
        <v>25</v>
      </c>
      <c r="E36" s="36"/>
      <c r="F36" s="2">
        <v>3932</v>
      </c>
      <c r="G36" s="32">
        <f t="shared" si="0"/>
        <v>78.64</v>
      </c>
      <c r="H36" s="32">
        <f t="shared" ref="H36:H49" si="2">SUM(F36:G36)</f>
        <v>4010.64</v>
      </c>
      <c r="I36" s="33"/>
      <c r="J36" s="30"/>
      <c r="K36" s="30"/>
      <c r="L36" s="30"/>
      <c r="M36" s="35"/>
    </row>
    <row r="37" s="3" customFormat="1" ht="15" spans="1:13">
      <c r="A37" s="29"/>
      <c r="B37" s="30"/>
      <c r="C37" s="1" t="s">
        <v>24</v>
      </c>
      <c r="D37" s="1" t="s">
        <v>26</v>
      </c>
      <c r="E37" s="37"/>
      <c r="F37" s="2">
        <v>4202</v>
      </c>
      <c r="G37" s="32">
        <f t="shared" ref="G37:G49" si="3">F37*0.02</f>
        <v>84.04</v>
      </c>
      <c r="H37" s="32">
        <f t="shared" si="2"/>
        <v>4286.04</v>
      </c>
      <c r="I37" s="33"/>
      <c r="J37" s="30"/>
      <c r="K37" s="30"/>
      <c r="L37" s="30"/>
      <c r="M37" s="35"/>
    </row>
    <row r="38" s="3" customFormat="1" ht="15" spans="1:13">
      <c r="A38" s="29"/>
      <c r="B38" s="30"/>
      <c r="C38" s="1" t="s">
        <v>24</v>
      </c>
      <c r="D38" s="1" t="s">
        <v>26</v>
      </c>
      <c r="E38" s="38"/>
      <c r="F38" s="2">
        <v>4202</v>
      </c>
      <c r="G38" s="32">
        <f t="shared" si="3"/>
        <v>84.04</v>
      </c>
      <c r="H38" s="32">
        <f t="shared" si="2"/>
        <v>4286.04</v>
      </c>
      <c r="I38" s="33"/>
      <c r="J38" s="30"/>
      <c r="K38" s="30"/>
      <c r="L38" s="30"/>
    </row>
    <row r="39" ht="15" spans="1:13">
      <c r="A39" s="29"/>
      <c r="B39" s="30"/>
      <c r="C39" s="1" t="s">
        <v>24</v>
      </c>
      <c r="D39" s="1" t="s">
        <v>27</v>
      </c>
      <c r="E39" s="38"/>
      <c r="F39" s="2">
        <v>2309</v>
      </c>
      <c r="G39" s="32">
        <f t="shared" si="3"/>
        <v>46.18</v>
      </c>
      <c r="H39" s="32">
        <f t="shared" si="2"/>
        <v>2355.18</v>
      </c>
      <c r="I39" s="33"/>
      <c r="J39" s="30"/>
      <c r="K39" s="30"/>
      <c r="L39" s="30"/>
    </row>
    <row r="40" ht="15" spans="1:13">
      <c r="A40" s="29"/>
      <c r="B40" s="30"/>
      <c r="C40" s="1" t="s">
        <v>24</v>
      </c>
      <c r="D40" s="1" t="s">
        <v>27</v>
      </c>
      <c r="E40" s="38"/>
      <c r="F40" s="2">
        <v>2309</v>
      </c>
      <c r="G40" s="32">
        <f t="shared" si="3"/>
        <v>46.18</v>
      </c>
      <c r="H40" s="32">
        <f t="shared" si="2"/>
        <v>2355.18</v>
      </c>
      <c r="I40" s="33"/>
      <c r="J40" s="30"/>
      <c r="K40" s="30"/>
      <c r="L40" s="30"/>
    </row>
    <row r="41" ht="15" spans="1:13">
      <c r="A41" s="29"/>
      <c r="B41" s="30"/>
      <c r="C41" s="1" t="s">
        <v>28</v>
      </c>
      <c r="D41" s="1" t="s">
        <v>14</v>
      </c>
      <c r="E41" s="38"/>
      <c r="F41" s="2">
        <v>2522</v>
      </c>
      <c r="G41" s="32">
        <f t="shared" si="3"/>
        <v>50.44</v>
      </c>
      <c r="H41" s="32">
        <f t="shared" si="2"/>
        <v>2572.44</v>
      </c>
      <c r="I41" s="33"/>
      <c r="J41" s="30"/>
      <c r="K41" s="30"/>
      <c r="L41" s="30"/>
    </row>
    <row r="42" ht="15" spans="1:13">
      <c r="A42" s="29"/>
      <c r="B42" s="30"/>
      <c r="C42" s="1" t="s">
        <v>28</v>
      </c>
      <c r="D42" s="1" t="s">
        <v>14</v>
      </c>
      <c r="E42" s="38"/>
      <c r="F42" s="2">
        <v>2522</v>
      </c>
      <c r="G42" s="32">
        <f t="shared" si="3"/>
        <v>50.44</v>
      </c>
      <c r="H42" s="32">
        <f t="shared" si="2"/>
        <v>2572.44</v>
      </c>
      <c r="I42" s="33"/>
      <c r="J42" s="30"/>
      <c r="K42" s="30"/>
      <c r="L42" s="30"/>
    </row>
    <row r="43" ht="15" spans="1:13">
      <c r="A43" s="29"/>
      <c r="B43" s="30"/>
      <c r="C43" s="1" t="s">
        <v>28</v>
      </c>
      <c r="D43" s="1" t="s">
        <v>15</v>
      </c>
      <c r="E43" s="38"/>
      <c r="F43" s="2">
        <v>4738</v>
      </c>
      <c r="G43" s="32">
        <f t="shared" si="3"/>
        <v>94.76</v>
      </c>
      <c r="H43" s="32">
        <f t="shared" si="2"/>
        <v>4832.76</v>
      </c>
      <c r="I43" s="33"/>
      <c r="J43" s="30"/>
      <c r="K43" s="30"/>
      <c r="L43" s="30"/>
    </row>
    <row r="44" ht="15" spans="1:13">
      <c r="A44" s="29"/>
      <c r="B44" s="30"/>
      <c r="C44" s="1" t="s">
        <v>28</v>
      </c>
      <c r="D44" s="1" t="s">
        <v>15</v>
      </c>
      <c r="E44" s="38"/>
      <c r="F44" s="2">
        <v>4738</v>
      </c>
      <c r="G44" s="32">
        <f t="shared" si="3"/>
        <v>94.76</v>
      </c>
      <c r="H44" s="32">
        <f t="shared" si="2"/>
        <v>4832.76</v>
      </c>
      <c r="I44" s="33"/>
      <c r="J44" s="30"/>
      <c r="K44" s="30"/>
      <c r="L44" s="30"/>
    </row>
    <row r="45" ht="15" spans="1:13">
      <c r="A45" s="29"/>
      <c r="B45" s="30"/>
      <c r="C45" s="1" t="s">
        <v>28</v>
      </c>
      <c r="D45" s="1" t="s">
        <v>16</v>
      </c>
      <c r="E45" s="38"/>
      <c r="F45" s="2">
        <v>5221</v>
      </c>
      <c r="G45" s="32">
        <f t="shared" si="3"/>
        <v>104.42</v>
      </c>
      <c r="H45" s="32">
        <f t="shared" si="2"/>
        <v>5325.42</v>
      </c>
      <c r="I45" s="33"/>
      <c r="J45" s="30"/>
      <c r="K45" s="30"/>
      <c r="L45" s="30"/>
    </row>
    <row r="46" ht="15" spans="1:13">
      <c r="A46" s="29"/>
      <c r="B46" s="30"/>
      <c r="C46" s="1" t="s">
        <v>28</v>
      </c>
      <c r="D46" s="1" t="s">
        <v>16</v>
      </c>
      <c r="E46" s="38"/>
      <c r="F46" s="2">
        <v>5221</v>
      </c>
      <c r="G46" s="32">
        <f t="shared" si="3"/>
        <v>104.42</v>
      </c>
      <c r="H46" s="32">
        <f t="shared" si="2"/>
        <v>5325.42</v>
      </c>
      <c r="I46" s="33"/>
      <c r="J46" s="30"/>
      <c r="K46" s="30"/>
      <c r="L46" s="30"/>
    </row>
    <row r="47" ht="15" spans="1:13">
      <c r="A47" s="29"/>
      <c r="B47" s="30"/>
      <c r="C47" s="1" t="s">
        <v>28</v>
      </c>
      <c r="D47" s="1" t="s">
        <v>17</v>
      </c>
      <c r="E47" s="38"/>
      <c r="F47" s="2">
        <v>2995</v>
      </c>
      <c r="G47" s="32">
        <f t="shared" si="3"/>
        <v>59.9</v>
      </c>
      <c r="H47" s="32">
        <f t="shared" si="2"/>
        <v>3054.9</v>
      </c>
      <c r="I47" s="33"/>
      <c r="J47" s="30"/>
      <c r="K47" s="30"/>
      <c r="L47" s="30"/>
    </row>
    <row r="48" ht="15" spans="1:13">
      <c r="A48" s="29"/>
      <c r="B48" s="30"/>
      <c r="C48" s="1" t="s">
        <v>28</v>
      </c>
      <c r="D48" s="1" t="s">
        <v>17</v>
      </c>
      <c r="E48" s="38"/>
      <c r="F48" s="2">
        <v>2995</v>
      </c>
      <c r="G48" s="32">
        <f t="shared" si="3"/>
        <v>59.9</v>
      </c>
      <c r="H48" s="32">
        <f t="shared" si="2"/>
        <v>3054.9</v>
      </c>
      <c r="I48" s="33"/>
      <c r="J48" s="30"/>
      <c r="K48" s="30"/>
      <c r="L48" s="30"/>
    </row>
    <row r="49" ht="15" spans="1:12">
      <c r="A49" s="30" t="s">
        <v>61</v>
      </c>
      <c r="B49" s="37"/>
      <c r="C49" s="38"/>
      <c r="D49" s="38"/>
      <c r="E49" s="38"/>
      <c r="F49" s="39">
        <f>SUM(F7:F48)</f>
        <v>135796</v>
      </c>
      <c r="G49" s="32">
        <f t="shared" si="3"/>
        <v>2715.92</v>
      </c>
      <c r="H49" s="32">
        <f t="shared" si="2"/>
        <v>138511.92</v>
      </c>
      <c r="I49" s="38"/>
      <c r="J49" s="38"/>
      <c r="K49" s="38"/>
      <c r="L49" s="38"/>
    </row>
  </sheetData>
  <mergeCells count="12">
    <mergeCell ref="A1:M1"/>
    <mergeCell ref="A2:M2"/>
    <mergeCell ref="F3:G3"/>
    <mergeCell ref="F4:G4"/>
    <mergeCell ref="H4:J4"/>
    <mergeCell ref="A5:A6"/>
    <mergeCell ref="A7:A48"/>
    <mergeCell ref="B7:B48"/>
    <mergeCell ref="I7:I48"/>
    <mergeCell ref="J7:J48"/>
    <mergeCell ref="K7:K48"/>
    <mergeCell ref="L7:L48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5" workbookViewId="0">
      <selection activeCell="C1" sqref="C1:C42"/>
    </sheetView>
  </sheetViews>
  <sheetFormatPr defaultColWidth="9" defaultRowHeight="13.5" outlineLevelCol="3"/>
  <sheetData>
    <row r="1" ht="15" spans="1:4">
      <c r="A1" s="1" t="s">
        <v>6</v>
      </c>
      <c r="B1" s="1" t="s">
        <v>7</v>
      </c>
      <c r="C1" s="2">
        <v>3713</v>
      </c>
      <c r="D1">
        <v>1</v>
      </c>
    </row>
    <row r="2" ht="15" spans="1:4">
      <c r="A2" s="1" t="s">
        <v>6</v>
      </c>
      <c r="B2" s="1" t="s">
        <v>7</v>
      </c>
      <c r="C2" s="2">
        <v>3713</v>
      </c>
      <c r="D2">
        <v>1</v>
      </c>
    </row>
    <row r="3" ht="15" spans="1:4">
      <c r="A3" s="1" t="s">
        <v>6</v>
      </c>
      <c r="B3" s="1" t="s">
        <v>8</v>
      </c>
      <c r="C3" s="2">
        <v>7021</v>
      </c>
      <c r="D3">
        <v>2</v>
      </c>
    </row>
    <row r="4" ht="15" spans="1:4">
      <c r="A4" s="1" t="s">
        <v>6</v>
      </c>
      <c r="B4" s="1" t="s">
        <v>8</v>
      </c>
      <c r="C4" s="2">
        <v>7021</v>
      </c>
      <c r="D4">
        <v>2</v>
      </c>
    </row>
    <row r="5" ht="15" spans="1:4">
      <c r="A5" s="1" t="s">
        <v>9</v>
      </c>
      <c r="B5" s="1" t="s">
        <v>10</v>
      </c>
      <c r="C5" s="2">
        <v>3682</v>
      </c>
      <c r="D5">
        <v>3</v>
      </c>
    </row>
    <row r="6" ht="15" spans="1:4">
      <c r="A6" s="1" t="s">
        <v>9</v>
      </c>
      <c r="B6" s="1" t="s">
        <v>10</v>
      </c>
      <c r="C6" s="2">
        <v>3682</v>
      </c>
      <c r="D6">
        <v>3</v>
      </c>
    </row>
    <row r="7" ht="15" spans="1:4">
      <c r="A7" s="1" t="s">
        <v>9</v>
      </c>
      <c r="B7" s="1" t="s">
        <v>11</v>
      </c>
      <c r="C7" s="2">
        <v>6500</v>
      </c>
      <c r="D7">
        <v>4</v>
      </c>
    </row>
    <row r="8" ht="15" spans="1:4">
      <c r="A8" s="1" t="s">
        <v>9</v>
      </c>
      <c r="B8" s="1" t="s">
        <v>11</v>
      </c>
      <c r="C8" s="2">
        <v>6500</v>
      </c>
      <c r="D8">
        <v>4</v>
      </c>
    </row>
    <row r="9" ht="15" spans="1:4">
      <c r="A9" s="1" t="s">
        <v>9</v>
      </c>
      <c r="B9" s="1" t="s">
        <v>12</v>
      </c>
      <c r="C9" s="2">
        <v>4285</v>
      </c>
      <c r="D9">
        <v>5</v>
      </c>
    </row>
    <row r="10" ht="15" spans="1:4">
      <c r="A10" s="1" t="s">
        <v>9</v>
      </c>
      <c r="B10" s="1" t="s">
        <v>12</v>
      </c>
      <c r="C10" s="2">
        <v>4285</v>
      </c>
      <c r="D10">
        <v>5</v>
      </c>
    </row>
    <row r="11" ht="15" spans="1:4">
      <c r="A11" s="1" t="s">
        <v>13</v>
      </c>
      <c r="B11" s="1" t="s">
        <v>14</v>
      </c>
      <c r="C11" s="2">
        <v>1712</v>
      </c>
      <c r="D11">
        <v>6</v>
      </c>
    </row>
    <row r="12" ht="15" spans="1:4">
      <c r="A12" s="1" t="s">
        <v>13</v>
      </c>
      <c r="B12" s="1" t="s">
        <v>14</v>
      </c>
      <c r="C12" s="2">
        <v>1712</v>
      </c>
      <c r="D12">
        <v>6</v>
      </c>
    </row>
    <row r="13" ht="15" spans="1:4">
      <c r="A13" s="1" t="s">
        <v>13</v>
      </c>
      <c r="B13" s="1" t="s">
        <v>15</v>
      </c>
      <c r="C13" s="2">
        <v>1592</v>
      </c>
      <c r="D13">
        <v>7</v>
      </c>
    </row>
    <row r="14" ht="15" spans="1:4">
      <c r="A14" s="1" t="s">
        <v>13</v>
      </c>
      <c r="B14" s="1" t="s">
        <v>15</v>
      </c>
      <c r="C14" s="2">
        <v>1592</v>
      </c>
      <c r="D14">
        <v>7</v>
      </c>
    </row>
    <row r="15" ht="15" spans="1:4">
      <c r="A15" s="1" t="s">
        <v>13</v>
      </c>
      <c r="B15" s="1" t="s">
        <v>16</v>
      </c>
      <c r="C15" s="2">
        <v>3625</v>
      </c>
      <c r="D15">
        <v>8</v>
      </c>
    </row>
    <row r="16" ht="15" spans="1:4">
      <c r="A16" s="1" t="s">
        <v>13</v>
      </c>
      <c r="B16" s="1" t="s">
        <v>16</v>
      </c>
      <c r="C16" s="2">
        <v>3625</v>
      </c>
      <c r="D16">
        <v>8</v>
      </c>
    </row>
    <row r="17" ht="15" spans="1:4">
      <c r="A17" s="1" t="s">
        <v>13</v>
      </c>
      <c r="B17" s="1" t="s">
        <v>17</v>
      </c>
      <c r="C17" s="2">
        <v>2408</v>
      </c>
      <c r="D17">
        <v>9</v>
      </c>
    </row>
    <row r="18" ht="15" spans="1:4">
      <c r="A18" s="1" t="s">
        <v>13</v>
      </c>
      <c r="B18" s="1" t="s">
        <v>17</v>
      </c>
      <c r="C18" s="2">
        <v>2408</v>
      </c>
      <c r="D18">
        <v>9</v>
      </c>
    </row>
    <row r="19" ht="15" spans="1:4">
      <c r="A19" s="1" t="s">
        <v>18</v>
      </c>
      <c r="B19" s="1" t="s">
        <v>19</v>
      </c>
      <c r="C19" s="2">
        <v>1108</v>
      </c>
      <c r="D19">
        <v>10</v>
      </c>
    </row>
    <row r="20" ht="15" spans="1:4">
      <c r="A20" s="1" t="s">
        <v>18</v>
      </c>
      <c r="B20" s="1" t="s">
        <v>19</v>
      </c>
      <c r="C20" s="2">
        <v>1108</v>
      </c>
      <c r="D20">
        <v>10</v>
      </c>
    </row>
    <row r="21" ht="15" spans="1:4">
      <c r="A21" s="1" t="s">
        <v>18</v>
      </c>
      <c r="B21" s="1" t="s">
        <v>20</v>
      </c>
      <c r="C21" s="2">
        <v>2117</v>
      </c>
      <c r="D21">
        <v>11</v>
      </c>
    </row>
    <row r="22" ht="15" spans="1:4">
      <c r="A22" s="1" t="s">
        <v>18</v>
      </c>
      <c r="B22" s="1" t="s">
        <v>20</v>
      </c>
      <c r="C22" s="2">
        <v>2117</v>
      </c>
      <c r="D22">
        <v>11</v>
      </c>
    </row>
    <row r="23" ht="15" spans="1:4">
      <c r="A23" s="1" t="s">
        <v>18</v>
      </c>
      <c r="B23" s="1" t="s">
        <v>21</v>
      </c>
      <c r="C23" s="2">
        <v>1694</v>
      </c>
      <c r="D23">
        <v>12</v>
      </c>
    </row>
    <row r="24" ht="15" spans="1:4">
      <c r="A24" s="1" t="s">
        <v>18</v>
      </c>
      <c r="B24" s="1" t="s">
        <v>21</v>
      </c>
      <c r="C24" s="2">
        <v>1694</v>
      </c>
      <c r="D24">
        <v>12</v>
      </c>
    </row>
    <row r="25" ht="15" spans="1:4">
      <c r="A25" s="1" t="s">
        <v>18</v>
      </c>
      <c r="B25" s="1" t="s">
        <v>22</v>
      </c>
      <c r="C25" s="2">
        <v>1082</v>
      </c>
      <c r="D25">
        <v>13</v>
      </c>
    </row>
    <row r="26" ht="15" spans="1:4">
      <c r="A26" s="1" t="s">
        <v>18</v>
      </c>
      <c r="B26" s="1" t="s">
        <v>22</v>
      </c>
      <c r="C26" s="2">
        <v>1082</v>
      </c>
      <c r="D26">
        <v>13</v>
      </c>
    </row>
    <row r="27" ht="15" spans="1:4">
      <c r="A27" s="1" t="s">
        <v>18</v>
      </c>
      <c r="B27" s="1" t="s">
        <v>23</v>
      </c>
      <c r="C27" s="2">
        <v>1440</v>
      </c>
      <c r="D27">
        <v>14</v>
      </c>
    </row>
    <row r="28" ht="15" spans="1:4">
      <c r="A28" s="1" t="s">
        <v>18</v>
      </c>
      <c r="B28" s="1" t="s">
        <v>23</v>
      </c>
      <c r="C28" s="2">
        <v>1440</v>
      </c>
      <c r="D28">
        <v>14</v>
      </c>
    </row>
    <row r="29" ht="15" spans="1:4">
      <c r="A29" s="1" t="s">
        <v>24</v>
      </c>
      <c r="B29" s="1" t="s">
        <v>25</v>
      </c>
      <c r="C29" s="2">
        <v>3932</v>
      </c>
      <c r="D29">
        <v>15</v>
      </c>
    </row>
    <row r="30" ht="15" spans="1:4">
      <c r="A30" s="1" t="s">
        <v>24</v>
      </c>
      <c r="B30" s="1" t="s">
        <v>25</v>
      </c>
      <c r="C30" s="2">
        <v>3932</v>
      </c>
      <c r="D30">
        <v>15</v>
      </c>
    </row>
    <row r="31" ht="15" spans="1:4">
      <c r="A31" s="1" t="s">
        <v>24</v>
      </c>
      <c r="B31" s="1" t="s">
        <v>26</v>
      </c>
      <c r="C31" s="2">
        <v>4202</v>
      </c>
      <c r="D31">
        <v>16</v>
      </c>
    </row>
    <row r="32" ht="15" spans="1:4">
      <c r="A32" s="1" t="s">
        <v>24</v>
      </c>
      <c r="B32" s="1" t="s">
        <v>26</v>
      </c>
      <c r="C32" s="2">
        <v>4202</v>
      </c>
      <c r="D32">
        <v>16</v>
      </c>
    </row>
    <row r="33" ht="15" spans="1:4">
      <c r="A33" s="1" t="s">
        <v>24</v>
      </c>
      <c r="B33" s="1" t="s">
        <v>27</v>
      </c>
      <c r="C33" s="2">
        <v>2309</v>
      </c>
      <c r="D33">
        <v>17</v>
      </c>
    </row>
    <row r="34" ht="15" spans="1:4">
      <c r="A34" s="1" t="s">
        <v>24</v>
      </c>
      <c r="B34" s="1" t="s">
        <v>27</v>
      </c>
      <c r="C34" s="2">
        <v>2309</v>
      </c>
      <c r="D34">
        <v>17</v>
      </c>
    </row>
    <row r="35" ht="15" spans="1:4">
      <c r="A35" s="1" t="s">
        <v>28</v>
      </c>
      <c r="B35" s="1" t="s">
        <v>14</v>
      </c>
      <c r="C35" s="2">
        <v>2522</v>
      </c>
      <c r="D35">
        <v>18</v>
      </c>
    </row>
    <row r="36" ht="15" spans="1:4">
      <c r="A36" s="1" t="s">
        <v>28</v>
      </c>
      <c r="B36" s="1" t="s">
        <v>14</v>
      </c>
      <c r="C36" s="2">
        <v>2522</v>
      </c>
      <c r="D36">
        <v>18</v>
      </c>
    </row>
    <row r="37" ht="15" spans="1:4">
      <c r="A37" s="1" t="s">
        <v>28</v>
      </c>
      <c r="B37" s="1" t="s">
        <v>15</v>
      </c>
      <c r="C37" s="2">
        <v>4738</v>
      </c>
      <c r="D37">
        <v>19</v>
      </c>
    </row>
    <row r="38" ht="15" spans="1:4">
      <c r="A38" s="1" t="s">
        <v>28</v>
      </c>
      <c r="B38" s="1" t="s">
        <v>15</v>
      </c>
      <c r="C38" s="2">
        <v>4738</v>
      </c>
      <c r="D38">
        <v>19</v>
      </c>
    </row>
    <row r="39" ht="15" spans="1:4">
      <c r="A39" s="1" t="s">
        <v>28</v>
      </c>
      <c r="B39" s="1" t="s">
        <v>16</v>
      </c>
      <c r="C39" s="2">
        <v>5221</v>
      </c>
      <c r="D39">
        <v>20</v>
      </c>
    </row>
    <row r="40" ht="15" spans="1:4">
      <c r="A40" s="1" t="s">
        <v>28</v>
      </c>
      <c r="B40" s="1" t="s">
        <v>16</v>
      </c>
      <c r="C40" s="2">
        <v>5221</v>
      </c>
      <c r="D40">
        <v>20</v>
      </c>
    </row>
    <row r="41" ht="15" spans="1:4">
      <c r="A41" s="1" t="s">
        <v>28</v>
      </c>
      <c r="B41" s="1" t="s">
        <v>17</v>
      </c>
      <c r="C41" s="2">
        <v>2995</v>
      </c>
      <c r="D41">
        <v>21</v>
      </c>
    </row>
    <row r="42" ht="15" spans="1:4">
      <c r="A42" s="1" t="s">
        <v>28</v>
      </c>
      <c r="B42" s="1" t="s">
        <v>17</v>
      </c>
      <c r="C42" s="2">
        <v>2995</v>
      </c>
      <c r="D42">
        <v>21</v>
      </c>
    </row>
  </sheetData>
  <sortState ref="A1:D42">
    <sortCondition ref="D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2026-02-10T03:10:00Z</dcterms:created>
  <dcterms:modified xsi:type="dcterms:W3CDTF">2026-02-11T02:25:31Z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D091914819654F188818784EC901363C_11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