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<sst xmlns="http://schemas.openxmlformats.org/spreadsheetml/2006/main" count="36" uniqueCount="36">
  <si>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</si>
  <si>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</si>
  <si>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</si>
  <si>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</si>
  <si>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邮政快递：8421996094613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</si>
  <si>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</si>
  <si>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</si>
  <si>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</si>
  <si>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</si>
  <si>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</si>
  <si>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</si>
  <si>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</si>
  <si>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</si>
  <si>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</si>
  <si>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</si>
  <si>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</si>
  <si>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</si>
  <si>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</si>
  <si>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</si>
  <si>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</si>
  <si>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</si>
  <si>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</si>
  <si>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</si>
  <si>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</si>
  <si>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</si>
  <si>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</si>
  <si>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</si>
  <si>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</si>
  <si>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RQCZH0417</t>
  </si>
  <si>
    <t>ZHLOP25006-1厘米色蜡绳/新版-20CM，1600</t>
  </si>
  <si>
    <t>1610-732-700-99 款</t>
  </si>
  <si>
    <t>14*36*9</t>
  </si>
  <si>
    <t>RCZYXZH219</t>
  </si>
  <si>
    <t>ZHLOP25007-1厘米色蜡绳/新版-22CM，2418</t>
  </si>
  <si>
    <t>1373/047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</si>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</sst>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58" customHeight="1" spans="1:11">
      <c r="A9" s="29" t="s">
        <v>28</v>
      </c>
      <c r="B9" s="30" t="s">
        <v>29</v>
      </c>
      <c r="C9" s="30" t="s">
        <v>30</v>
      </c>
      <c r="D9" s="31">
        <v>1600</v>
      </c>
      <c r="E9" s="32">
        <f>+D9*0.05</f>
        <v>80</v>
      </c>
      <c r="F9" s="32">
        <f>+D9+E9</f>
        <v>1680</v>
      </c>
      <c r="G9" s="33">
        <v>1</v>
      </c>
      <c r="H9" s="33">
        <f>I9-0.13</f>
        <v>0.74</v>
      </c>
      <c r="I9" s="41">
        <v>0.87</v>
      </c>
      <c r="J9" s="41" t="s">
        <v>31</v>
      </c>
      <c r="K9" s="33">
        <v>0.005</v>
      </c>
    </row>
    <row r="10" s="4" customFormat="1" ht="60" customHeight="1" spans="1:11">
      <c r="A10" s="30" t="s">
        <v>32</v>
      </c>
      <c r="B10" s="30" t="s">
        <v>33</v>
      </c>
      <c r="C10" s="30" t="s">
        <v>34</v>
      </c>
      <c r="D10" s="31">
        <v>2418</v>
      </c>
      <c r="E10" s="32">
        <f>D10*0.05</f>
        <v>120.9</v>
      </c>
      <c r="F10" s="32">
        <f>D10+E10</f>
        <v>2538.9</v>
      </c>
      <c r="G10" s="34"/>
      <c r="H10" s="34"/>
      <c r="I10" s="42"/>
      <c r="J10" s="42"/>
      <c r="K10" s="34"/>
    </row>
    <row r="11" s="4" customFormat="1" ht="60" customHeight="1" spans="1:11">
      <c r="A11" s="30"/>
      <c r="B11" s="30"/>
      <c r="C11" s="35"/>
      <c r="D11" s="31"/>
      <c r="E11" s="32"/>
      <c r="F11" s="32"/>
      <c r="G11" s="36"/>
      <c r="H11" s="36"/>
      <c r="I11" s="43"/>
      <c r="J11" s="43"/>
      <c r="K11" s="43"/>
    </row>
    <row r="12" ht="47" customHeight="1" spans="1:11">
      <c r="A12" s="37" t="s">
        <v>35</v>
      </c>
      <c r="B12" s="38"/>
      <c r="C12" s="38"/>
      <c r="D12" s="39">
        <f>SUM(D9:D11)</f>
        <v>4018</v>
      </c>
      <c r="E12" s="39">
        <f>SUM(E9:E11)</f>
        <v>200.9</v>
      </c>
      <c r="F12" s="39">
        <f>SUM(F9:F11)</f>
        <v>4218.9</v>
      </c>
      <c r="G12" s="39">
        <f>SUM(G9:G11)</f>
        <v>1</v>
      </c>
      <c r="H12" s="39"/>
      <c r="I12" s="39"/>
      <c r="J12" s="39"/>
      <c r="K12" s="39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