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4"/>
  </bookViews>
  <sheets>
    <sheet name="Sheet1" sheetId="1" r:id="rId1"/>
    <sheet name="象山嘉元(廷旺)服饰" sheetId="3" r:id="rId2"/>
    <sheet name="宁波徽鹰服饰" sheetId="5" r:id="rId3"/>
    <sheet name="新时代服饰" sheetId="6" r:id="rId4"/>
    <sheet name="畅津服饰" sheetId="7" r:id="rId5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<sst xmlns="http://schemas.openxmlformats.org/spreadsheetml/2006/main" count="217" uniqueCount="55">
  <si>
    <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</si>
  <si>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品名</t>
  </si>
  <si>
    <t>款号</t>
  </si>
  <si>
    <t>色号</t>
  </si>
  <si>
    <t>数量（套）</t>
  </si>
  <si>
    <t>箱号</t>
  </si>
  <si>
    <t>S26020812 
PO00154 ET090190</t>
  </si>
  <si>
    <t xml:space="preserve"> 7446</t>
  </si>
  <si>
    <t xml:space="preserve"> 37</t>
  </si>
  <si>
    <t xml:space="preserve"> 38</t>
  </si>
  <si>
    <t xml:space="preserve"> 7522</t>
  </si>
  <si>
    <t xml:space="preserve"> 7901</t>
  </si>
  <si>
    <t xml:space="preserve">  5</t>
  </si>
  <si>
    <t xml:space="preserve"> 7943</t>
  </si>
  <si>
    <t xml:space="preserve"> 27</t>
  </si>
  <si>
    <t>合计</t>
  </si>
  <si>
    <t xml:space="preserve"> 7859</t>
  </si>
  <si>
    <t xml:space="preserve"> 33</t>
  </si>
  <si>
    <t xml:space="preserve"> 7529</t>
  </si>
  <si>
    <t xml:space="preserve"> 11</t>
  </si>
  <si>
    <t xml:space="preserve"> 7860</t>
  </si>
  <si>
    <t xml:space="preserve"> 36</t>
  </si>
  <si>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</si>
  <si>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</si>
  <si>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</si>
  <si>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</si>
  <si>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sf5102234624208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</si>
  <si>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</si>
  <si>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</si>
  <si>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</si>
  <si>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</si>
  <si>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</si>
  <si>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</si>
  <si>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</si>
  <si>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</si>
  <si>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</si>
  <si>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</si>
  <si>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</si>
  <si>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</si>
  <si>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</si>
  <si>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</si>
  <si>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</si>
  <si>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</si>
  <si>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</si>
  <si>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</si>
  <si>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</si>
  <si>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</si>
  <si>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</si>
  <si>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</si>
  <si>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</si>
  <si>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TYPE5</t>
  </si>
  <si>
    <t>20*20*30</t>
  </si>
  <si>
    <r>
      <rPr>
        <b/>
        <sz val="11"/>
        <color indexed="8"/>
        <rFont val="宋体"/>
        <charset val="134"/>
      </rPr>
      <t>合计</t>
    </r>
  </si>
  <si>
    <t>0.6</t>
  </si>
  <si>
    <t>10*12*12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</si>
</sst>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0_ "/>
    <numFmt numFmtId="180" formatCode="\1/1"/>
  </numFmts>
  <fonts count="39">
    <font>
      <sz val="11"/>
      <color theme="1"/>
      <name val="宋体"/>
      <charset val="134"/>
      <scheme val="minor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b/>
      <sz val="11"/>
      <color theme="1"/>
      <name val="宋体"/>
      <charset val="134"/>
    </font>
    <font>
      <b/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8" fontId="7" fillId="0" borderId="3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179" fontId="12" fillId="0" borderId="3" xfId="0" applyNumberFormat="1" applyFont="1" applyFill="1" applyBorder="1" applyAlignment="1">
      <alignment horizontal="center" vertical="top" wrapText="1"/>
    </xf>
    <xf numFmtId="0" fontId="11" fillId="0" borderId="3" xfId="0" applyNumberFormat="1" applyFont="1" applyFill="1" applyBorder="1" applyAlignment="1">
      <alignment horizontal="center" vertical="center"/>
    </xf>
    <xf numFmtId="177" fontId="13" fillId="0" borderId="3" xfId="49" applyNumberFormat="1" applyFont="1" applyFill="1" applyBorder="1" applyAlignment="1">
      <alignment horizontal="center" vertical="center" wrapText="1"/>
    </xf>
    <xf numFmtId="180" fontId="10" fillId="0" borderId="3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179" fontId="12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15" fillId="0" borderId="3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16" fillId="0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523875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466725</xdr:colOff>
      <xdr:row>1</xdr:row>
      <xdr:rowOff>9525</xdr:rowOff>
    </xdr:from>
    <xdr:to>
      <xdr:col>12</xdr:col>
      <xdr:colOff>152400</xdr:colOff>
      <xdr:row>3</xdr:row>
      <xdr:rowOff>190500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29400" y="342900"/>
          <a:ext cx="2428875" cy="714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523875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466725</xdr:colOff>
      <xdr:row>1</xdr:row>
      <xdr:rowOff>9525</xdr:rowOff>
    </xdr:from>
    <xdr:to>
      <xdr:col>12</xdr:col>
      <xdr:colOff>152400</xdr:colOff>
      <xdr:row>3</xdr:row>
      <xdr:rowOff>190500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29400" y="342900"/>
          <a:ext cx="2428875" cy="714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523875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466725</xdr:colOff>
      <xdr:row>1</xdr:row>
      <xdr:rowOff>9525</xdr:rowOff>
    </xdr:from>
    <xdr:to>
      <xdr:col>12</xdr:col>
      <xdr:colOff>152400</xdr:colOff>
      <xdr:row>3</xdr:row>
      <xdr:rowOff>190500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29400" y="342900"/>
          <a:ext cx="2428875" cy="714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523875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466725</xdr:colOff>
      <xdr:row>1</xdr:row>
      <xdr:rowOff>9525</xdr:rowOff>
    </xdr:from>
    <xdr:to>
      <xdr:col>12</xdr:col>
      <xdr:colOff>152400</xdr:colOff>
      <xdr:row>3</xdr:row>
      <xdr:rowOff>190500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29400" y="342900"/>
          <a:ext cx="2428875" cy="714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M25" sqref="M25"/>
    </sheetView>
  </sheetViews>
  <sheetFormatPr defaultColWidth="9" defaultRowHeight="13.5"/>
  <cols>
    <col min="1" max="1" width="23" customWidth="1"/>
    <col min="3" max="5" width="9" style="39"/>
  </cols>
  <sheetData>
    <row r="1" ht="15" spans="1:11">
      <c r="A1" s="40" t="s">
        <v>0</v>
      </c>
      <c r="B1" s="40" t="s">
        <v>1</v>
      </c>
      <c r="C1" s="40" t="s">
        <v>2</v>
      </c>
      <c r="D1" s="40" t="s">
        <v>3</v>
      </c>
      <c r="E1" s="40" t="s">
        <v>4</v>
      </c>
      <c r="F1" s="40" t="s">
        <v>5</v>
      </c>
    </row>
    <row r="2" ht="17" customHeight="1" spans="1:11">
      <c r="A2" s="27" t="s">
        <v>6</v>
      </c>
      <c r="B2" s="28"/>
      <c r="C2" s="29" t="s">
        <v>7</v>
      </c>
      <c r="D2" s="29" t="s">
        <v>8</v>
      </c>
      <c r="E2" s="31">
        <v>2626</v>
      </c>
      <c r="F2" s="33">
        <v>1</v>
      </c>
    </row>
    <row r="3" ht="17" customHeight="1" spans="1:11">
      <c r="A3" s="28"/>
      <c r="B3" s="28"/>
      <c r="C3" s="29" t="s">
        <v>7</v>
      </c>
      <c r="D3" s="29" t="s">
        <v>9</v>
      </c>
      <c r="E3" s="31">
        <v>1612</v>
      </c>
      <c r="F3" s="33"/>
    </row>
    <row r="4" ht="17" customHeight="1" spans="1:11">
      <c r="A4" s="28"/>
      <c r="B4" s="28"/>
      <c r="C4" s="29" t="s">
        <v>10</v>
      </c>
      <c r="D4" s="29" t="s">
        <v>8</v>
      </c>
      <c r="E4" s="31">
        <v>2585</v>
      </c>
      <c r="F4" s="33"/>
    </row>
    <row r="5" ht="17" customHeight="1" spans="1:11">
      <c r="A5" s="28"/>
      <c r="B5" s="28"/>
      <c r="C5" s="29" t="s">
        <v>10</v>
      </c>
      <c r="D5" s="29" t="s">
        <v>9</v>
      </c>
      <c r="E5" s="31">
        <v>3104</v>
      </c>
      <c r="F5" s="33"/>
    </row>
    <row r="6" ht="17" customHeight="1" spans="1:11">
      <c r="A6" s="28"/>
      <c r="B6" s="28"/>
      <c r="C6" s="29" t="s">
        <v>11</v>
      </c>
      <c r="D6" s="29" t="s">
        <v>12</v>
      </c>
      <c r="E6" s="31">
        <v>1665</v>
      </c>
      <c r="F6" s="33"/>
      <c r="K6" s="41"/>
    </row>
    <row r="7" ht="17" customHeight="1" spans="1:11">
      <c r="A7" s="28"/>
      <c r="B7" s="28"/>
      <c r="C7" s="29" t="s">
        <v>13</v>
      </c>
      <c r="D7" s="29" t="s">
        <v>14</v>
      </c>
      <c r="E7" s="31">
        <v>1882</v>
      </c>
      <c r="F7" s="33"/>
    </row>
    <row r="8" ht="17" customHeight="1" spans="1:11">
      <c r="A8" s="42" t="s">
        <v>15</v>
      </c>
      <c r="B8" s="28"/>
      <c r="C8" s="29"/>
      <c r="D8" s="29"/>
      <c r="E8" s="31">
        <f>SUM(E2:E7)</f>
        <v>13474</v>
      </c>
      <c r="F8" s="28"/>
    </row>
    <row r="9" ht="15" spans="1:11">
      <c r="A9" s="28"/>
      <c r="B9" s="28"/>
      <c r="C9" s="29"/>
      <c r="D9" s="29"/>
      <c r="E9" s="31"/>
      <c r="F9" s="28"/>
    </row>
    <row r="10" ht="15" spans="1:11">
      <c r="A10" s="28"/>
      <c r="B10" s="28"/>
      <c r="C10" s="29"/>
      <c r="D10" s="29"/>
      <c r="E10" s="31"/>
      <c r="F10" s="28"/>
    </row>
    <row r="11" ht="15" spans="1:11">
      <c r="A11" s="40" t="s">
        <v>0</v>
      </c>
      <c r="B11" s="40" t="s">
        <v>1</v>
      </c>
      <c r="C11" s="40" t="s">
        <v>2</v>
      </c>
      <c r="D11" s="40" t="s">
        <v>3</v>
      </c>
      <c r="E11" s="40" t="s">
        <v>4</v>
      </c>
      <c r="F11" s="40" t="s">
        <v>5</v>
      </c>
    </row>
    <row r="12" ht="30" spans="1:11">
      <c r="A12" s="27" t="s">
        <v>6</v>
      </c>
      <c r="B12" s="28"/>
      <c r="C12" s="29" t="s">
        <v>16</v>
      </c>
      <c r="D12" s="29" t="s">
        <v>17</v>
      </c>
      <c r="E12" s="31">
        <v>2757</v>
      </c>
      <c r="F12" s="33">
        <v>1</v>
      </c>
    </row>
    <row r="13" ht="15" spans="1:11">
      <c r="A13" s="42" t="s">
        <v>15</v>
      </c>
      <c r="B13" s="28"/>
      <c r="C13" s="29"/>
      <c r="D13" s="29"/>
      <c r="E13" s="31">
        <f>SUM(E12:E12)</f>
        <v>2757</v>
      </c>
      <c r="F13" s="28"/>
    </row>
    <row r="14" ht="15" spans="1:11">
      <c r="A14" s="28"/>
      <c r="B14" s="28"/>
      <c r="C14" s="28"/>
      <c r="D14" s="28"/>
      <c r="E14" s="28"/>
      <c r="F14" s="28"/>
    </row>
    <row r="15" ht="20" customHeight="1" spans="1:11">
      <c r="A15" s="40" t="s">
        <v>0</v>
      </c>
      <c r="B15" s="40" t="s">
        <v>1</v>
      </c>
      <c r="C15" s="40" t="s">
        <v>2</v>
      </c>
      <c r="D15" s="40" t="s">
        <v>3</v>
      </c>
      <c r="E15" s="40" t="s">
        <v>4</v>
      </c>
      <c r="F15" s="40" t="s">
        <v>5</v>
      </c>
    </row>
    <row r="16" ht="30" customHeight="1" spans="1:11">
      <c r="A16" s="27" t="s">
        <v>6</v>
      </c>
      <c r="B16" s="28"/>
      <c r="C16" s="29" t="s">
        <v>18</v>
      </c>
      <c r="D16" s="29" t="s">
        <v>19</v>
      </c>
      <c r="E16" s="31">
        <v>1596</v>
      </c>
      <c r="F16" s="33">
        <v>1</v>
      </c>
    </row>
    <row r="17" ht="15" spans="1:6">
      <c r="A17" s="42" t="s">
        <v>15</v>
      </c>
      <c r="B17" s="28"/>
      <c r="C17" s="29"/>
      <c r="D17" s="29"/>
      <c r="E17" s="31">
        <f>SUM(E16:E16)</f>
        <v>1596</v>
      </c>
      <c r="F17" s="28"/>
    </row>
    <row r="18" ht="15" spans="1:6">
      <c r="A18" s="27"/>
      <c r="B18" s="28"/>
      <c r="C18" s="28"/>
      <c r="D18" s="28"/>
      <c r="E18" s="28"/>
      <c r="F18" s="28"/>
    </row>
    <row r="19" ht="15" spans="1:6">
      <c r="A19" s="40" t="s">
        <v>0</v>
      </c>
      <c r="B19" s="40" t="s">
        <v>1</v>
      </c>
      <c r="C19" s="40" t="s">
        <v>2</v>
      </c>
      <c r="D19" s="40" t="s">
        <v>3</v>
      </c>
      <c r="E19" s="40" t="s">
        <v>4</v>
      </c>
      <c r="F19" s="40" t="s">
        <v>5</v>
      </c>
    </row>
    <row r="20" ht="33" customHeight="1" spans="1:6">
      <c r="A20" s="27" t="s">
        <v>6</v>
      </c>
      <c r="B20" s="28"/>
      <c r="C20" s="29" t="s">
        <v>20</v>
      </c>
      <c r="D20" s="29" t="s">
        <v>21</v>
      </c>
      <c r="E20" s="31">
        <v>2496</v>
      </c>
      <c r="F20" s="33">
        <v>1</v>
      </c>
    </row>
    <row r="21" ht="15" spans="1:6">
      <c r="A21" s="42" t="s">
        <v>15</v>
      </c>
      <c r="B21" s="28"/>
      <c r="C21" s="29"/>
      <c r="D21" s="29"/>
      <c r="E21" s="31">
        <f>SUM(E20:E20)</f>
        <v>2496</v>
      </c>
      <c r="F21" s="43"/>
    </row>
  </sheetData>
  <mergeCells count="2">
    <mergeCell ref="A2:A7"/>
    <mergeCell ref="F2:F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selection activeCell="L20" sqref="L20:L21"/>
    </sheetView>
  </sheetViews>
  <sheetFormatPr defaultColWidth="9" defaultRowHeight="13.5"/>
  <cols>
    <col min="1" max="1" width="17.875" style="1" customWidth="1"/>
    <col min="2" max="16384" width="9" style="1"/>
  </cols>
  <sheetData>
    <row r="1" s="1" customFormat="1" ht="26.25" spans="1:13">
      <c r="A1" s="2" t="s">
        <v>22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24</v>
      </c>
      <c r="F3" s="5">
        <v>46078</v>
      </c>
      <c r="G3" s="5"/>
      <c r="H3" s="6"/>
      <c r="I3" s="7"/>
      <c r="J3" s="7"/>
      <c r="K3" s="7"/>
      <c r="L3" s="7"/>
      <c r="M3" s="3"/>
    </row>
    <row r="4" s="1" customFormat="1" ht="15.75" spans="1:13">
      <c r="A4" s="3"/>
      <c r="B4" s="3"/>
      <c r="C4" s="3"/>
      <c r="D4" s="3"/>
      <c r="E4" s="4" t="s">
        <v>25</v>
      </c>
      <c r="F4" s="8" t="s">
        <v>26</v>
      </c>
      <c r="G4" s="8"/>
      <c r="H4" s="9"/>
      <c r="I4" s="9"/>
      <c r="J4" s="9"/>
      <c r="K4" s="10"/>
      <c r="L4" s="10"/>
      <c r="M4" s="10"/>
    </row>
    <row r="5" s="1" customFormat="1" ht="25.5" spans="1:13">
      <c r="A5" s="11" t="s">
        <v>27</v>
      </c>
      <c r="B5" s="12" t="s">
        <v>28</v>
      </c>
      <c r="C5" s="12" t="s">
        <v>29</v>
      </c>
      <c r="D5" s="12" t="s">
        <v>30</v>
      </c>
      <c r="E5" s="13" t="s">
        <v>31</v>
      </c>
      <c r="F5" s="14" t="s">
        <v>32</v>
      </c>
      <c r="G5" s="14" t="s">
        <v>33</v>
      </c>
      <c r="H5" s="14" t="s">
        <v>34</v>
      </c>
      <c r="I5" s="15" t="s">
        <v>35</v>
      </c>
      <c r="J5" s="16" t="s">
        <v>36</v>
      </c>
      <c r="K5" s="16" t="s">
        <v>37</v>
      </c>
      <c r="L5" s="12" t="s">
        <v>38</v>
      </c>
      <c r="M5" s="17"/>
    </row>
    <row r="6" s="1" customFormat="1" ht="24.75" spans="1:13">
      <c r="A6" s="18"/>
      <c r="B6" s="19" t="s">
        <v>39</v>
      </c>
      <c r="C6" s="20" t="s">
        <v>40</v>
      </c>
      <c r="D6" s="20" t="s">
        <v>41</v>
      </c>
      <c r="E6" s="21" t="s">
        <v>42</v>
      </c>
      <c r="F6" s="22" t="s">
        <v>43</v>
      </c>
      <c r="G6" s="23" t="s">
        <v>44</v>
      </c>
      <c r="H6" s="23" t="s">
        <v>45</v>
      </c>
      <c r="I6" s="24" t="s">
        <v>46</v>
      </c>
      <c r="J6" s="25" t="s">
        <v>47</v>
      </c>
      <c r="K6" s="25" t="s">
        <v>48</v>
      </c>
      <c r="L6" s="26" t="s">
        <v>49</v>
      </c>
      <c r="M6" s="17"/>
    </row>
    <row r="7" s="1" customFormat="1" ht="15" spans="1:13">
      <c r="A7" s="27" t="s">
        <v>6</v>
      </c>
      <c r="B7" s="28" t="s">
        <v>50</v>
      </c>
      <c r="C7" s="29" t="s">
        <v>7</v>
      </c>
      <c r="D7" s="29" t="s">
        <v>8</v>
      </c>
      <c r="E7" s="30"/>
      <c r="F7" s="31">
        <v>2626</v>
      </c>
      <c r="G7" s="32">
        <f t="shared" ref="G7:G43" si="0">F7*0.02</f>
        <v>52.52</v>
      </c>
      <c r="H7" s="32">
        <f t="shared" ref="H7:H43" si="1">SUM(F7:G7)</f>
        <v>2678.52</v>
      </c>
      <c r="I7" s="33">
        <v>46024</v>
      </c>
      <c r="J7" s="28">
        <v>3.7</v>
      </c>
      <c r="K7" s="28">
        <v>4.1</v>
      </c>
      <c r="L7" s="28" t="s">
        <v>51</v>
      </c>
      <c r="M7" s="34"/>
    </row>
    <row r="8" s="1" customFormat="1" ht="15" spans="1:13">
      <c r="A8" s="27"/>
      <c r="B8" s="28"/>
      <c r="C8" s="29" t="s">
        <v>7</v>
      </c>
      <c r="D8" s="29" t="s">
        <v>8</v>
      </c>
      <c r="E8" s="30"/>
      <c r="F8" s="31">
        <v>2626</v>
      </c>
      <c r="G8" s="32">
        <f t="shared" si="0"/>
        <v>52.52</v>
      </c>
      <c r="H8" s="32">
        <f t="shared" si="1"/>
        <v>2678.52</v>
      </c>
      <c r="I8" s="33"/>
      <c r="J8" s="28"/>
      <c r="K8" s="28"/>
      <c r="L8" s="28"/>
      <c r="M8" s="34"/>
    </row>
    <row r="9" s="1" customFormat="1" ht="15" spans="1:13">
      <c r="A9" s="27"/>
      <c r="B9" s="28"/>
      <c r="C9" s="29" t="s">
        <v>7</v>
      </c>
      <c r="D9" s="29" t="s">
        <v>9</v>
      </c>
      <c r="E9" s="28"/>
      <c r="F9" s="31">
        <v>1612</v>
      </c>
      <c r="G9" s="32">
        <f t="shared" si="0"/>
        <v>32.24</v>
      </c>
      <c r="H9" s="32">
        <f t="shared" si="1"/>
        <v>1644.24</v>
      </c>
      <c r="I9" s="33"/>
      <c r="J9" s="28"/>
      <c r="K9" s="28"/>
      <c r="L9" s="28"/>
      <c r="M9" s="38"/>
    </row>
    <row r="10" s="1" customFormat="1" ht="15" spans="1:13">
      <c r="A10" s="27"/>
      <c r="B10" s="28"/>
      <c r="C10" s="29" t="s">
        <v>7</v>
      </c>
      <c r="D10" s="29" t="s">
        <v>9</v>
      </c>
      <c r="E10" s="28"/>
      <c r="F10" s="31">
        <v>1612</v>
      </c>
      <c r="G10" s="32">
        <f t="shared" si="0"/>
        <v>32.24</v>
      </c>
      <c r="H10" s="32">
        <f t="shared" si="1"/>
        <v>1644.24</v>
      </c>
      <c r="I10" s="33"/>
      <c r="J10" s="28"/>
      <c r="K10" s="28"/>
      <c r="L10" s="28"/>
      <c r="M10" s="38"/>
    </row>
    <row r="11" s="1" customFormat="1" ht="15" spans="1:13">
      <c r="A11" s="27"/>
      <c r="B11" s="28"/>
      <c r="C11" s="29" t="s">
        <v>10</v>
      </c>
      <c r="D11" s="29" t="s">
        <v>8</v>
      </c>
      <c r="E11" s="28"/>
      <c r="F11" s="31">
        <v>2585</v>
      </c>
      <c r="G11" s="32">
        <f t="shared" si="0"/>
        <v>51.7</v>
      </c>
      <c r="H11" s="32">
        <f t="shared" si="1"/>
        <v>2636.7</v>
      </c>
      <c r="I11" s="33"/>
      <c r="J11" s="28"/>
      <c r="K11" s="28"/>
      <c r="L11" s="28"/>
      <c r="M11" s="38"/>
    </row>
    <row r="12" s="1" customFormat="1" ht="15" spans="1:13">
      <c r="A12" s="27"/>
      <c r="B12" s="28"/>
      <c r="C12" s="29" t="s">
        <v>10</v>
      </c>
      <c r="D12" s="29" t="s">
        <v>8</v>
      </c>
      <c r="E12" s="28"/>
      <c r="F12" s="31">
        <v>2585</v>
      </c>
      <c r="G12" s="32">
        <f t="shared" si="0"/>
        <v>51.7</v>
      </c>
      <c r="H12" s="32">
        <f t="shared" si="1"/>
        <v>2636.7</v>
      </c>
      <c r="I12" s="33"/>
      <c r="J12" s="28"/>
      <c r="K12" s="28"/>
      <c r="L12" s="28"/>
      <c r="M12" s="38"/>
    </row>
    <row r="13" s="1" customFormat="1" ht="15" spans="1:13">
      <c r="A13" s="27"/>
      <c r="B13" s="28"/>
      <c r="C13" s="29" t="s">
        <v>10</v>
      </c>
      <c r="D13" s="29" t="s">
        <v>9</v>
      </c>
      <c r="E13" s="28"/>
      <c r="F13" s="31">
        <v>3104</v>
      </c>
      <c r="G13" s="32">
        <f t="shared" si="0"/>
        <v>62.08</v>
      </c>
      <c r="H13" s="32">
        <f t="shared" si="1"/>
        <v>3166.08</v>
      </c>
      <c r="I13" s="33"/>
      <c r="J13" s="28"/>
      <c r="K13" s="28"/>
      <c r="L13" s="28"/>
      <c r="M13" s="38"/>
    </row>
    <row r="14" s="1" customFormat="1" ht="15" spans="1:13">
      <c r="A14" s="27"/>
      <c r="B14" s="28"/>
      <c r="C14" s="29" t="s">
        <v>10</v>
      </c>
      <c r="D14" s="29" t="s">
        <v>9</v>
      </c>
      <c r="E14" s="28"/>
      <c r="F14" s="31">
        <v>3104</v>
      </c>
      <c r="G14" s="32">
        <f t="shared" si="0"/>
        <v>62.08</v>
      </c>
      <c r="H14" s="32">
        <f t="shared" si="1"/>
        <v>3166.08</v>
      </c>
      <c r="I14" s="33"/>
      <c r="J14" s="28"/>
      <c r="K14" s="28"/>
      <c r="L14" s="28"/>
      <c r="M14" s="38"/>
    </row>
    <row r="15" s="1" customFormat="1" ht="15" spans="1:13">
      <c r="A15" s="27"/>
      <c r="B15" s="28"/>
      <c r="C15" s="29" t="s">
        <v>11</v>
      </c>
      <c r="D15" s="29" t="s">
        <v>12</v>
      </c>
      <c r="E15" s="28"/>
      <c r="F15" s="31">
        <v>1665</v>
      </c>
      <c r="G15" s="32">
        <f t="shared" si="0"/>
        <v>33.3</v>
      </c>
      <c r="H15" s="32">
        <f t="shared" si="1"/>
        <v>1698.3</v>
      </c>
      <c r="I15" s="33"/>
      <c r="J15" s="28"/>
      <c r="K15" s="28"/>
      <c r="L15" s="28"/>
      <c r="M15" s="38"/>
    </row>
    <row r="16" s="1" customFormat="1" ht="15" spans="1:13">
      <c r="A16" s="27"/>
      <c r="B16" s="28"/>
      <c r="C16" s="29" t="s">
        <v>11</v>
      </c>
      <c r="D16" s="29" t="s">
        <v>12</v>
      </c>
      <c r="E16" s="28"/>
      <c r="F16" s="31">
        <v>1665</v>
      </c>
      <c r="G16" s="32">
        <f t="shared" si="0"/>
        <v>33.3</v>
      </c>
      <c r="H16" s="32">
        <f t="shared" si="1"/>
        <v>1698.3</v>
      </c>
      <c r="I16" s="33"/>
      <c r="J16" s="28"/>
      <c r="K16" s="28"/>
      <c r="L16" s="28"/>
      <c r="M16" s="38"/>
    </row>
    <row r="17" s="1" customFormat="1" ht="15" spans="1:13">
      <c r="A17" s="27"/>
      <c r="B17" s="28"/>
      <c r="C17" s="29" t="s">
        <v>13</v>
      </c>
      <c r="D17" s="29" t="s">
        <v>14</v>
      </c>
      <c r="E17" s="28"/>
      <c r="F17" s="31">
        <v>1882</v>
      </c>
      <c r="G17" s="32">
        <f t="shared" si="0"/>
        <v>37.64</v>
      </c>
      <c r="H17" s="32">
        <f t="shared" si="1"/>
        <v>1919.64</v>
      </c>
      <c r="I17" s="33"/>
      <c r="J17" s="28"/>
      <c r="K17" s="28"/>
      <c r="L17" s="28"/>
      <c r="M17" s="38"/>
    </row>
    <row r="18" s="1" customFormat="1" ht="15" spans="1:13">
      <c r="A18" s="27"/>
      <c r="B18" s="28"/>
      <c r="C18" s="29" t="s">
        <v>13</v>
      </c>
      <c r="D18" s="29" t="s">
        <v>14</v>
      </c>
      <c r="E18" s="28"/>
      <c r="F18" s="31">
        <v>1882</v>
      </c>
      <c r="G18" s="32">
        <f t="shared" si="0"/>
        <v>37.64</v>
      </c>
      <c r="H18" s="32">
        <f t="shared" si="1"/>
        <v>1919.64</v>
      </c>
      <c r="I18" s="33"/>
      <c r="J18" s="28"/>
      <c r="K18" s="28"/>
      <c r="L18" s="28"/>
      <c r="M18" s="38"/>
    </row>
    <row r="19" s="1" customFormat="1" ht="15" spans="1:13">
      <c r="A19" s="28" t="s">
        <v>52</v>
      </c>
      <c r="B19" s="35"/>
      <c r="C19" s="36"/>
      <c r="D19" s="36"/>
      <c r="E19" s="36"/>
      <c r="F19" s="37">
        <f>SUM(F7:F18)</f>
        <v>26948</v>
      </c>
      <c r="G19" s="32">
        <f>F19*0.02</f>
        <v>538.96</v>
      </c>
      <c r="H19" s="32">
        <f>SUM(F19:G19)</f>
        <v>27486.96</v>
      </c>
      <c r="I19" s="36"/>
      <c r="J19" s="36"/>
      <c r="K19" s="36"/>
      <c r="L19" s="36"/>
    </row>
  </sheetData>
  <mergeCells count="12">
    <mergeCell ref="A1:M1"/>
    <mergeCell ref="A2:M2"/>
    <mergeCell ref="F3:G3"/>
    <mergeCell ref="F4:G4"/>
    <mergeCell ref="H4:J4"/>
    <mergeCell ref="A5:A6"/>
    <mergeCell ref="A7:A18"/>
    <mergeCell ref="B7:B18"/>
    <mergeCell ref="I7:I18"/>
    <mergeCell ref="J7:J18"/>
    <mergeCell ref="K7:K18"/>
    <mergeCell ref="L7:L18"/>
  </mergeCells>
  <pageMargins left="0.75" right="0.75" top="1" bottom="1" header="0.5" footer="0.5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N19" sqref="N19"/>
    </sheetView>
  </sheetViews>
  <sheetFormatPr defaultColWidth="9" defaultRowHeight="13.5"/>
  <cols>
    <col min="1" max="1" width="17.875" style="1" customWidth="1"/>
    <col min="2" max="16384" width="9" style="1"/>
  </cols>
  <sheetData>
    <row r="1" s="1" customFormat="1" ht="26.25" spans="1:13">
      <c r="A1" s="2" t="s">
        <v>22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24</v>
      </c>
      <c r="F3" s="5">
        <v>46078</v>
      </c>
      <c r="G3" s="5"/>
      <c r="H3" s="6"/>
      <c r="I3" s="7"/>
      <c r="J3" s="7"/>
      <c r="K3" s="7"/>
      <c r="L3" s="7"/>
      <c r="M3" s="3"/>
    </row>
    <row r="4" s="1" customFormat="1" ht="15.75" spans="1:13">
      <c r="A4" s="3"/>
      <c r="B4" s="3"/>
      <c r="C4" s="3"/>
      <c r="D4" s="3"/>
      <c r="E4" s="4" t="s">
        <v>25</v>
      </c>
      <c r="F4" s="8" t="s">
        <v>26</v>
      </c>
      <c r="G4" s="8"/>
      <c r="H4" s="9"/>
      <c r="I4" s="9"/>
      <c r="J4" s="9"/>
      <c r="K4" s="10"/>
      <c r="L4" s="10"/>
      <c r="M4" s="10"/>
    </row>
    <row r="5" s="1" customFormat="1" ht="25.5" spans="1:13">
      <c r="A5" s="11" t="s">
        <v>27</v>
      </c>
      <c r="B5" s="12" t="s">
        <v>28</v>
      </c>
      <c r="C5" s="12" t="s">
        <v>29</v>
      </c>
      <c r="D5" s="12" t="s">
        <v>30</v>
      </c>
      <c r="E5" s="13" t="s">
        <v>31</v>
      </c>
      <c r="F5" s="14" t="s">
        <v>32</v>
      </c>
      <c r="G5" s="14" t="s">
        <v>33</v>
      </c>
      <c r="H5" s="14" t="s">
        <v>34</v>
      </c>
      <c r="I5" s="15" t="s">
        <v>35</v>
      </c>
      <c r="J5" s="16" t="s">
        <v>36</v>
      </c>
      <c r="K5" s="16" t="s">
        <v>37</v>
      </c>
      <c r="L5" s="12" t="s">
        <v>38</v>
      </c>
      <c r="M5" s="17"/>
    </row>
    <row r="6" s="1" customFormat="1" ht="24.75" spans="1:13">
      <c r="A6" s="18"/>
      <c r="B6" s="19" t="s">
        <v>39</v>
      </c>
      <c r="C6" s="20" t="s">
        <v>40</v>
      </c>
      <c r="D6" s="20" t="s">
        <v>41</v>
      </c>
      <c r="E6" s="21" t="s">
        <v>42</v>
      </c>
      <c r="F6" s="22" t="s">
        <v>43</v>
      </c>
      <c r="G6" s="23" t="s">
        <v>44</v>
      </c>
      <c r="H6" s="23" t="s">
        <v>45</v>
      </c>
      <c r="I6" s="24" t="s">
        <v>46</v>
      </c>
      <c r="J6" s="25" t="s">
        <v>47</v>
      </c>
      <c r="K6" s="25" t="s">
        <v>48</v>
      </c>
      <c r="L6" s="26" t="s">
        <v>49</v>
      </c>
      <c r="M6" s="17"/>
    </row>
    <row r="7" s="1" customFormat="1" ht="15" spans="1:13">
      <c r="A7" s="27" t="s">
        <v>6</v>
      </c>
      <c r="B7" s="28" t="s">
        <v>50</v>
      </c>
      <c r="C7" s="29" t="s">
        <v>16</v>
      </c>
      <c r="D7" s="29" t="s">
        <v>17</v>
      </c>
      <c r="E7" s="30"/>
      <c r="F7" s="31">
        <v>2757</v>
      </c>
      <c r="G7" s="32">
        <f>F7*0.02</f>
        <v>55.14</v>
      </c>
      <c r="H7" s="32">
        <f>SUM(F7:G7)</f>
        <v>2812.14</v>
      </c>
      <c r="I7" s="33">
        <v>46024</v>
      </c>
      <c r="J7" s="44" t="s">
        <v>53</v>
      </c>
      <c r="K7" s="28">
        <v>1</v>
      </c>
      <c r="L7" s="28" t="s">
        <v>54</v>
      </c>
      <c r="M7" s="34"/>
    </row>
    <row r="8" s="1" customFormat="1" ht="15" spans="1:13">
      <c r="A8" s="27"/>
      <c r="B8" s="28"/>
      <c r="C8" s="29" t="s">
        <v>16</v>
      </c>
      <c r="D8" s="29" t="s">
        <v>17</v>
      </c>
      <c r="E8" s="30"/>
      <c r="F8" s="31">
        <v>2757</v>
      </c>
      <c r="G8" s="32">
        <f>F8*0.02</f>
        <v>55.14</v>
      </c>
      <c r="H8" s="32">
        <f>SUM(F8:G8)</f>
        <v>2812.14</v>
      </c>
      <c r="I8" s="33"/>
      <c r="J8" s="28"/>
      <c r="K8" s="28"/>
      <c r="L8" s="28"/>
      <c r="M8" s="34"/>
    </row>
    <row r="9" s="1" customFormat="1" ht="15" spans="1:13">
      <c r="A9" s="28" t="s">
        <v>52</v>
      </c>
      <c r="B9" s="35"/>
      <c r="C9" s="36"/>
      <c r="D9" s="36"/>
      <c r="E9" s="36"/>
      <c r="F9" s="37">
        <f>SUM(F7:F8)</f>
        <v>5514</v>
      </c>
      <c r="G9" s="32">
        <f>F9*0.02</f>
        <v>110.28</v>
      </c>
      <c r="H9" s="32">
        <f>SUM(F9:G9)</f>
        <v>5624.28</v>
      </c>
      <c r="I9" s="36"/>
      <c r="J9" s="36"/>
      <c r="K9" s="36"/>
      <c r="L9" s="36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A1" sqref="$A1:$XFD1048576"/>
    </sheetView>
  </sheetViews>
  <sheetFormatPr defaultColWidth="9" defaultRowHeight="13.5"/>
  <cols>
    <col min="1" max="1" width="17.875" style="1" customWidth="1"/>
    <col min="2" max="16384" width="9" style="1"/>
  </cols>
  <sheetData>
    <row r="1" s="1" customFormat="1" ht="26.25" spans="1:13">
      <c r="A1" s="2" t="s">
        <v>22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24</v>
      </c>
      <c r="F3" s="5">
        <v>46078</v>
      </c>
      <c r="G3" s="5"/>
      <c r="H3" s="6"/>
      <c r="I3" s="7"/>
      <c r="J3" s="7"/>
      <c r="K3" s="7"/>
      <c r="L3" s="7"/>
      <c r="M3" s="3"/>
    </row>
    <row r="4" s="1" customFormat="1" ht="15.75" spans="1:13">
      <c r="A4" s="3"/>
      <c r="B4" s="3"/>
      <c r="C4" s="3"/>
      <c r="D4" s="3"/>
      <c r="E4" s="4" t="s">
        <v>25</v>
      </c>
      <c r="F4" s="8" t="s">
        <v>26</v>
      </c>
      <c r="G4" s="8"/>
      <c r="H4" s="9"/>
      <c r="I4" s="9"/>
      <c r="J4" s="9"/>
      <c r="K4" s="10"/>
      <c r="L4" s="10"/>
      <c r="M4" s="10"/>
    </row>
    <row r="5" s="1" customFormat="1" ht="25.5" spans="1:13">
      <c r="A5" s="11" t="s">
        <v>27</v>
      </c>
      <c r="B5" s="12" t="s">
        <v>28</v>
      </c>
      <c r="C5" s="12" t="s">
        <v>29</v>
      </c>
      <c r="D5" s="12" t="s">
        <v>30</v>
      </c>
      <c r="E5" s="13" t="s">
        <v>31</v>
      </c>
      <c r="F5" s="14" t="s">
        <v>32</v>
      </c>
      <c r="G5" s="14" t="s">
        <v>33</v>
      </c>
      <c r="H5" s="14" t="s">
        <v>34</v>
      </c>
      <c r="I5" s="15" t="s">
        <v>35</v>
      </c>
      <c r="J5" s="16" t="s">
        <v>36</v>
      </c>
      <c r="K5" s="16" t="s">
        <v>37</v>
      </c>
      <c r="L5" s="12" t="s">
        <v>38</v>
      </c>
      <c r="M5" s="17"/>
    </row>
    <row r="6" s="1" customFormat="1" ht="24.75" spans="1:13">
      <c r="A6" s="18"/>
      <c r="B6" s="19" t="s">
        <v>39</v>
      </c>
      <c r="C6" s="20" t="s">
        <v>40</v>
      </c>
      <c r="D6" s="20" t="s">
        <v>41</v>
      </c>
      <c r="E6" s="21" t="s">
        <v>42</v>
      </c>
      <c r="F6" s="22" t="s">
        <v>43</v>
      </c>
      <c r="G6" s="23" t="s">
        <v>44</v>
      </c>
      <c r="H6" s="23" t="s">
        <v>45</v>
      </c>
      <c r="I6" s="24" t="s">
        <v>46</v>
      </c>
      <c r="J6" s="25" t="s">
        <v>47</v>
      </c>
      <c r="K6" s="25" t="s">
        <v>48</v>
      </c>
      <c r="L6" s="26" t="s">
        <v>49</v>
      </c>
      <c r="M6" s="17"/>
    </row>
    <row r="7" s="1" customFormat="1" ht="15" spans="1:13">
      <c r="A7" s="27" t="s">
        <v>6</v>
      </c>
      <c r="B7" s="28" t="s">
        <v>50</v>
      </c>
      <c r="C7" s="29" t="s">
        <v>18</v>
      </c>
      <c r="D7" s="29" t="s">
        <v>19</v>
      </c>
      <c r="E7" s="30"/>
      <c r="F7" s="31">
        <v>1596</v>
      </c>
      <c r="G7" s="32">
        <f t="shared" ref="G7:G9" si="0">F7*0.02</f>
        <v>31.92</v>
      </c>
      <c r="H7" s="32">
        <f t="shared" ref="H7:H9" si="1">SUM(F7:G7)</f>
        <v>1627.92</v>
      </c>
      <c r="I7" s="33">
        <v>46024</v>
      </c>
      <c r="J7" s="44" t="s">
        <v>53</v>
      </c>
      <c r="K7" s="28">
        <v>1</v>
      </c>
      <c r="L7" s="28" t="s">
        <v>54</v>
      </c>
      <c r="M7" s="34"/>
    </row>
    <row r="8" s="1" customFormat="1" ht="15" spans="1:13">
      <c r="A8" s="27"/>
      <c r="B8" s="28"/>
      <c r="C8" s="29" t="s">
        <v>18</v>
      </c>
      <c r="D8" s="29" t="s">
        <v>19</v>
      </c>
      <c r="E8" s="30"/>
      <c r="F8" s="31">
        <v>1596</v>
      </c>
      <c r="G8" s="32">
        <f t="shared" si="0"/>
        <v>31.92</v>
      </c>
      <c r="H8" s="32">
        <f t="shared" si="1"/>
        <v>1627.92</v>
      </c>
      <c r="I8" s="33"/>
      <c r="J8" s="28"/>
      <c r="K8" s="28"/>
      <c r="L8" s="28"/>
      <c r="M8" s="34"/>
    </row>
    <row r="9" s="1" customFormat="1" ht="15" spans="1:13">
      <c r="A9" s="28" t="s">
        <v>52</v>
      </c>
      <c r="B9" s="35"/>
      <c r="C9" s="36"/>
      <c r="D9" s="36"/>
      <c r="E9" s="36"/>
      <c r="F9" s="37">
        <f>SUM(F7:F8)</f>
        <v>3192</v>
      </c>
      <c r="G9" s="32">
        <f t="shared" si="0"/>
        <v>63.84</v>
      </c>
      <c r="H9" s="32">
        <f t="shared" si="1"/>
        <v>3255.84</v>
      </c>
      <c r="I9" s="36"/>
      <c r="J9" s="36"/>
      <c r="K9" s="36"/>
      <c r="L9" s="36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S23" sqref="R16:S23"/>
    </sheetView>
  </sheetViews>
  <sheetFormatPr defaultColWidth="9" defaultRowHeight="13.5"/>
  <cols>
    <col min="1" max="1" width="17.875" style="1" customWidth="1"/>
    <col min="2" max="16384" width="9" style="1"/>
  </cols>
  <sheetData>
    <row r="1" s="1" customFormat="1" ht="26.25" spans="1:13">
      <c r="A1" s="2" t="s">
        <v>22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24</v>
      </c>
      <c r="F3" s="5">
        <v>46078</v>
      </c>
      <c r="G3" s="5"/>
      <c r="H3" s="6"/>
      <c r="I3" s="7"/>
      <c r="J3" s="7"/>
      <c r="K3" s="7"/>
      <c r="L3" s="7"/>
      <c r="M3" s="3"/>
    </row>
    <row r="4" s="1" customFormat="1" ht="15.75" spans="1:13">
      <c r="A4" s="3"/>
      <c r="B4" s="3"/>
      <c r="C4" s="3"/>
      <c r="D4" s="3"/>
      <c r="E4" s="4" t="s">
        <v>25</v>
      </c>
      <c r="F4" s="8" t="s">
        <v>26</v>
      </c>
      <c r="G4" s="8"/>
      <c r="H4" s="9"/>
      <c r="I4" s="9"/>
      <c r="J4" s="9"/>
      <c r="K4" s="10"/>
      <c r="L4" s="10"/>
      <c r="M4" s="10"/>
    </row>
    <row r="5" s="1" customFormat="1" ht="25.5" spans="1:13">
      <c r="A5" s="11" t="s">
        <v>27</v>
      </c>
      <c r="B5" s="12" t="s">
        <v>28</v>
      </c>
      <c r="C5" s="12" t="s">
        <v>29</v>
      </c>
      <c r="D5" s="12" t="s">
        <v>30</v>
      </c>
      <c r="E5" s="13" t="s">
        <v>31</v>
      </c>
      <c r="F5" s="14" t="s">
        <v>32</v>
      </c>
      <c r="G5" s="14" t="s">
        <v>33</v>
      </c>
      <c r="H5" s="14" t="s">
        <v>34</v>
      </c>
      <c r="I5" s="15" t="s">
        <v>35</v>
      </c>
      <c r="J5" s="16" t="s">
        <v>36</v>
      </c>
      <c r="K5" s="16" t="s">
        <v>37</v>
      </c>
      <c r="L5" s="12" t="s">
        <v>38</v>
      </c>
      <c r="M5" s="17"/>
    </row>
    <row r="6" s="1" customFormat="1" ht="24.75" spans="1:13">
      <c r="A6" s="18"/>
      <c r="B6" s="19" t="s">
        <v>39</v>
      </c>
      <c r="C6" s="20" t="s">
        <v>40</v>
      </c>
      <c r="D6" s="20" t="s">
        <v>41</v>
      </c>
      <c r="E6" s="21" t="s">
        <v>42</v>
      </c>
      <c r="F6" s="22" t="s">
        <v>43</v>
      </c>
      <c r="G6" s="23" t="s">
        <v>44</v>
      </c>
      <c r="H6" s="23" t="s">
        <v>45</v>
      </c>
      <c r="I6" s="24" t="s">
        <v>46</v>
      </c>
      <c r="J6" s="25" t="s">
        <v>47</v>
      </c>
      <c r="K6" s="25" t="s">
        <v>48</v>
      </c>
      <c r="L6" s="26" t="s">
        <v>49</v>
      </c>
      <c r="M6" s="17"/>
    </row>
    <row r="7" s="1" customFormat="1" ht="15" spans="1:13">
      <c r="A7" s="27" t="s">
        <v>6</v>
      </c>
      <c r="B7" s="28" t="s">
        <v>50</v>
      </c>
      <c r="C7" s="29" t="s">
        <v>20</v>
      </c>
      <c r="D7" s="29" t="s">
        <v>21</v>
      </c>
      <c r="E7" s="30"/>
      <c r="F7" s="31">
        <v>2496</v>
      </c>
      <c r="G7" s="32">
        <f t="shared" ref="G7:G9" si="0">F7*0.02</f>
        <v>49.92</v>
      </c>
      <c r="H7" s="32">
        <f t="shared" ref="H7:H9" si="1">SUM(F7:G7)</f>
        <v>2545.92</v>
      </c>
      <c r="I7" s="33">
        <v>46024</v>
      </c>
      <c r="J7" s="44" t="s">
        <v>53</v>
      </c>
      <c r="K7" s="28">
        <v>1</v>
      </c>
      <c r="L7" s="28" t="s">
        <v>54</v>
      </c>
      <c r="M7" s="34"/>
    </row>
    <row r="8" s="1" customFormat="1" ht="15" spans="1:13">
      <c r="A8" s="27"/>
      <c r="B8" s="28"/>
      <c r="C8" s="29" t="s">
        <v>20</v>
      </c>
      <c r="D8" s="29" t="s">
        <v>21</v>
      </c>
      <c r="E8" s="30"/>
      <c r="F8" s="31">
        <v>2496</v>
      </c>
      <c r="G8" s="32">
        <f t="shared" si="0"/>
        <v>49.92</v>
      </c>
      <c r="H8" s="32">
        <f t="shared" si="1"/>
        <v>2545.92</v>
      </c>
      <c r="I8" s="33"/>
      <c r="J8" s="28"/>
      <c r="K8" s="28"/>
      <c r="L8" s="28"/>
      <c r="M8" s="34"/>
    </row>
    <row r="9" s="1" customFormat="1" ht="15" spans="1:13">
      <c r="A9" s="28" t="s">
        <v>52</v>
      </c>
      <c r="B9" s="35"/>
      <c r="C9" s="36"/>
      <c r="D9" s="36"/>
      <c r="E9" s="36"/>
      <c r="F9" s="37">
        <f>SUM(F7:F8)</f>
        <v>4992</v>
      </c>
      <c r="G9" s="32">
        <f t="shared" si="0"/>
        <v>99.84</v>
      </c>
      <c r="H9" s="32">
        <f t="shared" si="1"/>
        <v>5091.84</v>
      </c>
      <c r="I9" s="36"/>
      <c r="J9" s="36"/>
      <c r="K9" s="36"/>
      <c r="L9" s="36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象山嘉元(廷旺)服饰</vt:lpstr>
      <vt:lpstr>宁波徽鹰服饰</vt:lpstr>
      <vt:lpstr>新时代服饰</vt:lpstr>
      <vt:lpstr>畅津服饰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2026-02-11T09:11:00Z</dcterms:created>
  <dcterms:modified xsi:type="dcterms:W3CDTF">2026-02-25T06:21:23Z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9AD42430F78142258794838AA0BD8B38_11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