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<sst xmlns="http://schemas.openxmlformats.org/spreadsheetml/2006/main" count="103" uniqueCount="53">
  <si>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</si>
  <si>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</si>
  <si>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</si>
  <si>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</si>
  <si>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</si>
  <si>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</si>
  <si>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S26020753 
PO00121 ET090162</t>
  </si>
  <si>
    <t>TYPE5</t>
  </si>
  <si>
    <t xml:space="preserve"> 2946</t>
  </si>
  <si>
    <t xml:space="preserve"> 29</t>
  </si>
  <si>
    <t xml:space="preserve"> 30</t>
  </si>
  <si>
    <t xml:space="preserve"> 32</t>
  </si>
  <si>
    <t xml:space="preserve"> 4148</t>
  </si>
  <si>
    <t xml:space="preserve"> 82</t>
  </si>
  <si>
    <t xml:space="preserve"> 4230</t>
  </si>
  <si>
    <t xml:space="preserve"> 38</t>
  </si>
  <si>
    <t xml:space="preserve"> 39</t>
  </si>
  <si>
    <t xml:space="preserve"> 4926</t>
  </si>
  <si>
    <t xml:space="preserve"> 20</t>
  </si>
  <si>
    <t xml:space="preserve"> 22</t>
  </si>
  <si>
    <t xml:space="preserve"> 4929</t>
  </si>
  <si>
    <t>合计</t>
  </si>
  <si>
    <r>
      <rPr>
        <sz val="48"/>
        <color theme="1"/>
        <rFont val="宋体"/>
        <charset val="134"/>
      </rPr>
      <t>订单编号</t>
    </r>
    <r>
      <rPr>
        <sz val="48"/>
        <color theme="1"/>
        <rFont val="Calibri"/>
        <charset val="134"/>
      </rPr>
      <t>/PO</t>
    </r>
    <r>
      <rPr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</si>
  <si>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</si>
  <si>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</si>
  <si>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</si>
  <si>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</si>
  <si>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SF5102234624208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</si>
  <si>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</si>
  <si>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</si>
  <si>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</si>
  <si>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</si>
  <si>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</si>
  <si>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</si>
  <si>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</si>
  <si>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</si>
  <si>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</si>
  <si>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</si>
  <si>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</si>
  <si>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</si>
  <si>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</si>
  <si>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</si>
  <si>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</si>
  <si>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</si>
  <si>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</si>
  <si>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</si>
  <si>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</si>
  <si>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</si>
  <si>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</si>
  <si>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</si>
  <si>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</si>
  <si>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30*40*50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</si>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</sst>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48"/>
      <color theme="1"/>
      <name val="宋体"/>
      <charset val="134"/>
    </font>
    <font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3" sqref="A3:A12"/>
    </sheetView>
  </sheetViews>
  <sheetFormatPr defaultColWidth="9" defaultRowHeight="15" outlineLevelCol="6"/>
  <cols>
    <col min="1" max="1" width="20.625" customWidth="1"/>
    <col min="2" max="4" width="9" style="40"/>
    <col min="5" max="5" width="10.375" style="40" customWidth="1"/>
    <col min="8" max="8" width="10.875" customWidth="1"/>
  </cols>
  <sheetData>
    <row r="1" spans="1:7">
      <c r="C1" s="31"/>
      <c r="D1" s="31"/>
      <c r="E1" s="31"/>
    </row>
    <row r="2" spans="1:7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</row>
    <row r="3" spans="1:7">
      <c r="A3" s="42" t="s">
        <v>6</v>
      </c>
      <c r="B3" s="31" t="s">
        <v>7</v>
      </c>
      <c r="C3" s="29" t="s">
        <v>8</v>
      </c>
      <c r="D3" s="29" t="s">
        <v>9</v>
      </c>
      <c r="E3" s="31">
        <v>5013</v>
      </c>
      <c r="F3" s="43">
        <v>1</v>
      </c>
    </row>
    <row r="4" spans="1:7">
      <c r="A4" s="31"/>
      <c r="B4" s="31"/>
      <c r="C4" s="29" t="s">
        <v>8</v>
      </c>
      <c r="D4" s="29" t="s">
        <v>10</v>
      </c>
      <c r="E4" s="31">
        <v>3640</v>
      </c>
      <c r="F4" s="43"/>
    </row>
    <row r="5" spans="1:7">
      <c r="A5" s="31"/>
      <c r="B5" s="31"/>
      <c r="C5" s="29" t="s">
        <v>8</v>
      </c>
      <c r="D5" s="29" t="s">
        <v>11</v>
      </c>
      <c r="E5" s="31">
        <v>2096</v>
      </c>
      <c r="F5" s="43"/>
    </row>
    <row r="6" spans="1:7">
      <c r="A6" s="31"/>
      <c r="B6" s="31"/>
      <c r="C6" s="29" t="s">
        <v>12</v>
      </c>
      <c r="D6" s="29" t="s">
        <v>13</v>
      </c>
      <c r="E6" s="31">
        <v>6262</v>
      </c>
      <c r="F6" s="43"/>
    </row>
    <row r="7" spans="1:7">
      <c r="A7" s="31"/>
      <c r="B7" s="31"/>
      <c r="C7" s="29" t="s">
        <v>14</v>
      </c>
      <c r="D7" s="29" t="s">
        <v>15</v>
      </c>
      <c r="E7" s="31">
        <v>6671</v>
      </c>
      <c r="F7" s="43"/>
    </row>
    <row r="8" spans="1:7">
      <c r="A8" s="31"/>
      <c r="B8" s="31"/>
      <c r="C8" s="29" t="s">
        <v>14</v>
      </c>
      <c r="D8" s="29" t="s">
        <v>16</v>
      </c>
      <c r="E8" s="31">
        <v>1654</v>
      </c>
      <c r="F8" s="43"/>
    </row>
    <row r="9" spans="1:7">
      <c r="A9" s="31"/>
      <c r="B9" s="31"/>
      <c r="C9" s="29" t="s">
        <v>17</v>
      </c>
      <c r="D9" s="29" t="s">
        <v>18</v>
      </c>
      <c r="E9" s="31">
        <v>3467</v>
      </c>
      <c r="F9" s="43"/>
    </row>
    <row r="10" spans="1:7">
      <c r="A10" s="31"/>
      <c r="B10" s="31"/>
      <c r="C10" s="29" t="s">
        <v>17</v>
      </c>
      <c r="D10" s="29" t="s">
        <v>19</v>
      </c>
      <c r="E10" s="31">
        <v>1306</v>
      </c>
      <c r="F10" s="43"/>
    </row>
    <row r="11" spans="1:7">
      <c r="A11" s="31"/>
      <c r="B11" s="31"/>
      <c r="C11" s="29" t="s">
        <v>20</v>
      </c>
      <c r="D11" s="29" t="s">
        <v>15</v>
      </c>
      <c r="E11" s="31">
        <v>5781</v>
      </c>
      <c r="F11" s="43"/>
    </row>
    <row r="12" spans="1:7">
      <c r="A12" s="31"/>
      <c r="B12" s="31"/>
      <c r="C12" s="29" t="s">
        <v>20</v>
      </c>
      <c r="D12" s="29" t="s">
        <v>16</v>
      </c>
      <c r="E12" s="31">
        <v>2194</v>
      </c>
      <c r="F12" s="43"/>
    </row>
    <row r="13" spans="1:7">
      <c r="A13" s="44" t="s">
        <v>21</v>
      </c>
      <c r="B13" s="45"/>
      <c r="C13" s="45"/>
      <c r="D13" s="45"/>
      <c r="E13" s="45">
        <f>SUM(E3:E12)</f>
        <v>38084</v>
      </c>
      <c r="F13" s="45"/>
    </row>
    <row r="15" ht="68" customHeight="1" spans="1:7">
      <c r="A15" s="46" t="s">
        <v>22</v>
      </c>
      <c r="B15" s="46"/>
      <c r="C15" s="46"/>
      <c r="D15" s="46"/>
      <c r="E15" s="46"/>
      <c r="F15" s="46"/>
      <c r="G15" s="46"/>
    </row>
    <row r="16" ht="13.5" spans="1:7">
      <c r="A16" s="47" t="s">
        <v>6</v>
      </c>
      <c r="B16" s="47"/>
      <c r="C16" s="47"/>
      <c r="D16" s="47"/>
      <c r="E16" s="47"/>
      <c r="F16" s="47"/>
      <c r="G16" s="47"/>
    </row>
    <row r="17" ht="13.5" spans="1:7">
      <c r="A17" s="47"/>
      <c r="B17" s="47"/>
      <c r="C17" s="47"/>
      <c r="D17" s="47"/>
      <c r="E17" s="47"/>
      <c r="F17" s="47"/>
      <c r="G17" s="47"/>
    </row>
    <row r="18" ht="13.5" spans="1:7">
      <c r="A18" s="47"/>
      <c r="B18" s="47"/>
      <c r="C18" s="47"/>
      <c r="D18" s="47"/>
      <c r="E18" s="47"/>
      <c r="F18" s="47"/>
      <c r="G18" s="47"/>
    </row>
    <row r="19" ht="13.5" spans="1:7">
      <c r="A19" s="47"/>
      <c r="B19" s="47"/>
      <c r="C19" s="47"/>
      <c r="D19" s="47"/>
      <c r="E19" s="47"/>
      <c r="F19" s="47"/>
      <c r="G19" s="47"/>
    </row>
    <row r="20" ht="13.5" spans="1:7">
      <c r="A20" s="47"/>
      <c r="B20" s="47"/>
      <c r="C20" s="47"/>
      <c r="D20" s="47"/>
      <c r="E20" s="47"/>
      <c r="F20" s="47"/>
      <c r="G20" s="47"/>
    </row>
    <row r="21" ht="13.5" spans="1:7">
      <c r="A21" s="47"/>
      <c r="B21" s="47"/>
      <c r="C21" s="47"/>
      <c r="D21" s="47"/>
      <c r="E21" s="47"/>
      <c r="F21" s="47"/>
      <c r="G21" s="47"/>
    </row>
    <row r="22" ht="13.5" spans="1:7">
      <c r="A22" s="47"/>
      <c r="B22" s="47"/>
      <c r="C22" s="47"/>
      <c r="D22" s="47"/>
      <c r="E22" s="47"/>
      <c r="F22" s="47"/>
      <c r="G22" s="47"/>
    </row>
    <row r="23" ht="13.5" spans="1:7">
      <c r="A23" s="47"/>
      <c r="B23" s="47"/>
      <c r="C23" s="47"/>
      <c r="D23" s="47"/>
      <c r="E23" s="47"/>
      <c r="F23" s="47"/>
      <c r="G23" s="47"/>
    </row>
    <row r="24" ht="13.5" spans="1:7">
      <c r="A24" s="47"/>
      <c r="B24" s="47"/>
      <c r="C24" s="47"/>
      <c r="D24" s="47"/>
      <c r="E24" s="47"/>
      <c r="F24" s="47"/>
      <c r="G24" s="47"/>
    </row>
    <row r="25" ht="13.5" spans="1:7">
      <c r="A25" s="47"/>
      <c r="B25" s="47"/>
      <c r="C25" s="47"/>
      <c r="D25" s="47"/>
      <c r="E25" s="47"/>
      <c r="F25" s="47"/>
      <c r="G25" s="47"/>
    </row>
  </sheetData>
  <mergeCells count="5">
    <mergeCell ref="A15:G15"/>
    <mergeCell ref="A3:A12"/>
    <mergeCell ref="B3:B12"/>
    <mergeCell ref="F3:F12"/>
    <mergeCell ref="A16:G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7" sqref="A7:A26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25</v>
      </c>
      <c r="F3" s="5">
        <v>46078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26</v>
      </c>
      <c r="F4" s="8" t="s">
        <v>27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28</v>
      </c>
      <c r="B5" s="12" t="s">
        <v>29</v>
      </c>
      <c r="C5" s="12" t="s">
        <v>30</v>
      </c>
      <c r="D5" s="12" t="s">
        <v>31</v>
      </c>
      <c r="E5" s="13" t="s">
        <v>32</v>
      </c>
      <c r="F5" s="14" t="s">
        <v>33</v>
      </c>
      <c r="G5" s="14" t="s">
        <v>34</v>
      </c>
      <c r="H5" s="14" t="s">
        <v>35</v>
      </c>
      <c r="I5" s="15" t="s">
        <v>36</v>
      </c>
      <c r="J5" s="16" t="s">
        <v>37</v>
      </c>
      <c r="K5" s="16" t="s">
        <v>38</v>
      </c>
      <c r="L5" s="12" t="s">
        <v>39</v>
      </c>
      <c r="M5" s="17"/>
    </row>
    <row r="6" s="1" customFormat="1" ht="24.75" spans="1:13">
      <c r="A6" s="18"/>
      <c r="B6" s="19" t="s">
        <v>40</v>
      </c>
      <c r="C6" s="20" t="s">
        <v>41</v>
      </c>
      <c r="D6" s="20" t="s">
        <v>42</v>
      </c>
      <c r="E6" s="21" t="s">
        <v>43</v>
      </c>
      <c r="F6" s="22" t="s">
        <v>44</v>
      </c>
      <c r="G6" s="23" t="s">
        <v>45</v>
      </c>
      <c r="H6" s="23" t="s">
        <v>46</v>
      </c>
      <c r="I6" s="24" t="s">
        <v>47</v>
      </c>
      <c r="J6" s="25" t="s">
        <v>48</v>
      </c>
      <c r="K6" s="25" t="s">
        <v>49</v>
      </c>
      <c r="L6" s="26" t="s">
        <v>50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5013</v>
      </c>
      <c r="G7" s="32">
        <f t="shared" ref="G7:G39" si="0">F7*0.02</f>
        <v>100.26</v>
      </c>
      <c r="H7" s="32">
        <f t="shared" ref="H7:H39" si="1">SUM(F7:G7)</f>
        <v>5113.26</v>
      </c>
      <c r="I7" s="33">
        <v>46024</v>
      </c>
      <c r="J7" s="28">
        <v>11.3</v>
      </c>
      <c r="K7" s="28">
        <v>11.7</v>
      </c>
      <c r="L7" s="28" t="s">
        <v>51</v>
      </c>
      <c r="M7" s="34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5013</v>
      </c>
      <c r="G8" s="32">
        <f t="shared" si="0"/>
        <v>100.26</v>
      </c>
      <c r="H8" s="32">
        <f t="shared" si="1"/>
        <v>5113.26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29" t="s">
        <v>8</v>
      </c>
      <c r="D9" s="29" t="s">
        <v>10</v>
      </c>
      <c r="E9" s="28"/>
      <c r="F9" s="31">
        <v>3640</v>
      </c>
      <c r="G9" s="32">
        <f t="shared" si="0"/>
        <v>72.8</v>
      </c>
      <c r="H9" s="32">
        <f t="shared" si="1"/>
        <v>3712.8</v>
      </c>
      <c r="I9" s="33"/>
      <c r="J9" s="28"/>
      <c r="K9" s="28"/>
      <c r="L9" s="28"/>
      <c r="M9" s="35"/>
    </row>
    <row r="10" s="1" customFormat="1" ht="15" spans="1:13">
      <c r="A10" s="27"/>
      <c r="B10" s="28"/>
      <c r="C10" s="29" t="s">
        <v>8</v>
      </c>
      <c r="D10" s="29" t="s">
        <v>10</v>
      </c>
      <c r="E10" s="28"/>
      <c r="F10" s="31">
        <v>3640</v>
      </c>
      <c r="G10" s="32">
        <f t="shared" si="0"/>
        <v>72.8</v>
      </c>
      <c r="H10" s="32">
        <f t="shared" si="1"/>
        <v>3712.8</v>
      </c>
      <c r="I10" s="33"/>
      <c r="J10" s="28"/>
      <c r="K10" s="28"/>
      <c r="L10" s="28"/>
      <c r="M10" s="35"/>
    </row>
    <row r="11" s="1" customFormat="1" ht="15" spans="1:13">
      <c r="A11" s="27"/>
      <c r="B11" s="28"/>
      <c r="C11" s="29" t="s">
        <v>8</v>
      </c>
      <c r="D11" s="29" t="s">
        <v>11</v>
      </c>
      <c r="E11" s="28"/>
      <c r="F11" s="31">
        <v>2096</v>
      </c>
      <c r="G11" s="32">
        <f t="shared" si="0"/>
        <v>41.92</v>
      </c>
      <c r="H11" s="32">
        <f t="shared" si="1"/>
        <v>2137.92</v>
      </c>
      <c r="I11" s="33"/>
      <c r="J11" s="28"/>
      <c r="K11" s="28"/>
      <c r="L11" s="28"/>
      <c r="M11" s="35"/>
    </row>
    <row r="12" s="1" customFormat="1" ht="15" spans="1:13">
      <c r="A12" s="27"/>
      <c r="B12" s="28"/>
      <c r="C12" s="29" t="s">
        <v>8</v>
      </c>
      <c r="D12" s="29" t="s">
        <v>11</v>
      </c>
      <c r="E12" s="28"/>
      <c r="F12" s="31">
        <v>2096</v>
      </c>
      <c r="G12" s="32">
        <f t="shared" si="0"/>
        <v>41.92</v>
      </c>
      <c r="H12" s="32">
        <f t="shared" si="1"/>
        <v>2137.92</v>
      </c>
      <c r="I12" s="33"/>
      <c r="J12" s="28"/>
      <c r="K12" s="28"/>
      <c r="L12" s="28"/>
      <c r="M12" s="35"/>
    </row>
    <row r="13" s="1" customFormat="1" ht="15" spans="1:13">
      <c r="A13" s="27"/>
      <c r="B13" s="28"/>
      <c r="C13" s="29" t="s">
        <v>12</v>
      </c>
      <c r="D13" s="29" t="s">
        <v>13</v>
      </c>
      <c r="E13" s="28"/>
      <c r="F13" s="31">
        <v>6262</v>
      </c>
      <c r="G13" s="32">
        <f t="shared" si="0"/>
        <v>125.24</v>
      </c>
      <c r="H13" s="32">
        <f t="shared" si="1"/>
        <v>6387.24</v>
      </c>
      <c r="I13" s="33"/>
      <c r="J13" s="28"/>
      <c r="K13" s="28"/>
      <c r="L13" s="28"/>
      <c r="M13" s="35"/>
    </row>
    <row r="14" s="1" customFormat="1" ht="15" spans="1:13">
      <c r="A14" s="27"/>
      <c r="B14" s="28"/>
      <c r="C14" s="29" t="s">
        <v>12</v>
      </c>
      <c r="D14" s="29" t="s">
        <v>13</v>
      </c>
      <c r="E14" s="28"/>
      <c r="F14" s="31">
        <v>6262</v>
      </c>
      <c r="G14" s="32">
        <f t="shared" si="0"/>
        <v>125.24</v>
      </c>
      <c r="H14" s="32">
        <f t="shared" si="1"/>
        <v>6387.24</v>
      </c>
      <c r="I14" s="33"/>
      <c r="J14" s="28"/>
      <c r="K14" s="28"/>
      <c r="L14" s="28"/>
      <c r="M14" s="35"/>
    </row>
    <row r="15" s="1" customFormat="1" ht="15" spans="1:13">
      <c r="A15" s="27"/>
      <c r="B15" s="28"/>
      <c r="C15" s="29" t="s">
        <v>14</v>
      </c>
      <c r="D15" s="29" t="s">
        <v>15</v>
      </c>
      <c r="E15" s="28"/>
      <c r="F15" s="31">
        <v>6671</v>
      </c>
      <c r="G15" s="32">
        <f t="shared" si="0"/>
        <v>133.42</v>
      </c>
      <c r="H15" s="32">
        <f t="shared" si="1"/>
        <v>6804.42</v>
      </c>
      <c r="I15" s="33"/>
      <c r="J15" s="28"/>
      <c r="K15" s="28"/>
      <c r="L15" s="28"/>
      <c r="M15" s="35"/>
    </row>
    <row r="16" s="1" customFormat="1" ht="15" spans="1:13">
      <c r="A16" s="27"/>
      <c r="B16" s="28"/>
      <c r="C16" s="29" t="s">
        <v>14</v>
      </c>
      <c r="D16" s="29" t="s">
        <v>15</v>
      </c>
      <c r="E16" s="28"/>
      <c r="F16" s="31">
        <v>6671</v>
      </c>
      <c r="G16" s="32">
        <f t="shared" si="0"/>
        <v>133.42</v>
      </c>
      <c r="H16" s="32">
        <f t="shared" si="1"/>
        <v>6804.42</v>
      </c>
      <c r="I16" s="33"/>
      <c r="J16" s="28"/>
      <c r="K16" s="28"/>
      <c r="L16" s="28"/>
      <c r="M16" s="35"/>
    </row>
    <row r="17" s="1" customFormat="1" ht="15" spans="1:13">
      <c r="A17" s="27"/>
      <c r="B17" s="28"/>
      <c r="C17" s="29" t="s">
        <v>14</v>
      </c>
      <c r="D17" s="29" t="s">
        <v>16</v>
      </c>
      <c r="E17" s="28"/>
      <c r="F17" s="31">
        <v>1654</v>
      </c>
      <c r="G17" s="32">
        <f t="shared" si="0"/>
        <v>33.08</v>
      </c>
      <c r="H17" s="32">
        <f t="shared" si="1"/>
        <v>1687.08</v>
      </c>
      <c r="I17" s="33"/>
      <c r="J17" s="28"/>
      <c r="K17" s="28"/>
      <c r="L17" s="28"/>
      <c r="M17" s="35"/>
    </row>
    <row r="18" s="1" customFormat="1" ht="15" spans="1:13">
      <c r="A18" s="27"/>
      <c r="B18" s="28"/>
      <c r="C18" s="29" t="s">
        <v>14</v>
      </c>
      <c r="D18" s="29" t="s">
        <v>16</v>
      </c>
      <c r="E18" s="28"/>
      <c r="F18" s="31">
        <v>1654</v>
      </c>
      <c r="G18" s="32">
        <f t="shared" si="0"/>
        <v>33.08</v>
      </c>
      <c r="H18" s="32">
        <f t="shared" si="1"/>
        <v>1687.08</v>
      </c>
      <c r="I18" s="33"/>
      <c r="J18" s="28"/>
      <c r="K18" s="28"/>
      <c r="L18" s="28"/>
      <c r="M18" s="35"/>
    </row>
    <row r="19" s="1" customFormat="1" ht="15" spans="1:13">
      <c r="A19" s="27"/>
      <c r="B19" s="28"/>
      <c r="C19" s="29" t="s">
        <v>17</v>
      </c>
      <c r="D19" s="29" t="s">
        <v>18</v>
      </c>
      <c r="E19" s="28"/>
      <c r="F19" s="31">
        <v>3467</v>
      </c>
      <c r="G19" s="32">
        <f t="shared" si="0"/>
        <v>69.34</v>
      </c>
      <c r="H19" s="32">
        <f t="shared" si="1"/>
        <v>3536.34</v>
      </c>
      <c r="I19" s="33"/>
      <c r="J19" s="28"/>
      <c r="K19" s="28"/>
      <c r="L19" s="28"/>
      <c r="M19" s="35"/>
    </row>
    <row r="20" s="1" customFormat="1" ht="15" spans="1:13">
      <c r="A20" s="27"/>
      <c r="B20" s="28"/>
      <c r="C20" s="29" t="s">
        <v>17</v>
      </c>
      <c r="D20" s="29" t="s">
        <v>18</v>
      </c>
      <c r="E20" s="28"/>
      <c r="F20" s="31">
        <v>3467</v>
      </c>
      <c r="G20" s="32">
        <f t="shared" si="0"/>
        <v>69.34</v>
      </c>
      <c r="H20" s="32">
        <f t="shared" si="1"/>
        <v>3536.34</v>
      </c>
      <c r="I20" s="33"/>
      <c r="J20" s="28"/>
      <c r="K20" s="28"/>
      <c r="L20" s="28"/>
      <c r="M20" s="35"/>
    </row>
    <row r="21" s="1" customFormat="1" ht="15" spans="1:13">
      <c r="A21" s="27"/>
      <c r="B21" s="28"/>
      <c r="C21" s="29" t="s">
        <v>17</v>
      </c>
      <c r="D21" s="29" t="s">
        <v>19</v>
      </c>
      <c r="E21" s="28"/>
      <c r="F21" s="31">
        <v>1306</v>
      </c>
      <c r="G21" s="32">
        <f t="shared" si="0"/>
        <v>26.12</v>
      </c>
      <c r="H21" s="32">
        <f t="shared" si="1"/>
        <v>1332.12</v>
      </c>
      <c r="I21" s="33"/>
      <c r="J21" s="28"/>
      <c r="K21" s="28"/>
      <c r="L21" s="28"/>
      <c r="M21" s="35"/>
    </row>
    <row r="22" s="1" customFormat="1" ht="15" spans="1:13">
      <c r="A22" s="27"/>
      <c r="B22" s="28"/>
      <c r="C22" s="29" t="s">
        <v>17</v>
      </c>
      <c r="D22" s="29" t="s">
        <v>19</v>
      </c>
      <c r="E22" s="28"/>
      <c r="F22" s="31">
        <v>1306</v>
      </c>
      <c r="G22" s="32">
        <f t="shared" si="0"/>
        <v>26.12</v>
      </c>
      <c r="H22" s="32">
        <f t="shared" si="1"/>
        <v>1332.12</v>
      </c>
      <c r="I22" s="33"/>
      <c r="J22" s="28"/>
      <c r="K22" s="28"/>
      <c r="L22" s="28"/>
      <c r="M22" s="35"/>
    </row>
    <row r="23" s="1" customFormat="1" ht="15" spans="1:13">
      <c r="A23" s="27"/>
      <c r="B23" s="28"/>
      <c r="C23" s="29" t="s">
        <v>20</v>
      </c>
      <c r="D23" s="29" t="s">
        <v>15</v>
      </c>
      <c r="E23" s="28"/>
      <c r="F23" s="31">
        <v>5781</v>
      </c>
      <c r="G23" s="32">
        <f t="shared" si="0"/>
        <v>115.62</v>
      </c>
      <c r="H23" s="32">
        <f t="shared" si="1"/>
        <v>5896.62</v>
      </c>
      <c r="I23" s="33"/>
      <c r="J23" s="28"/>
      <c r="K23" s="28"/>
      <c r="L23" s="28"/>
      <c r="M23" s="35"/>
    </row>
    <row r="24" s="1" customFormat="1" ht="15" spans="1:13">
      <c r="A24" s="27"/>
      <c r="B24" s="28"/>
      <c r="C24" s="29" t="s">
        <v>20</v>
      </c>
      <c r="D24" s="29" t="s">
        <v>15</v>
      </c>
      <c r="E24" s="28"/>
      <c r="F24" s="31">
        <v>5781</v>
      </c>
      <c r="G24" s="32">
        <f t="shared" si="0"/>
        <v>115.62</v>
      </c>
      <c r="H24" s="32">
        <f t="shared" si="1"/>
        <v>5896.62</v>
      </c>
      <c r="I24" s="33"/>
      <c r="J24" s="28"/>
      <c r="K24" s="28"/>
      <c r="L24" s="28"/>
      <c r="M24" s="35"/>
    </row>
    <row r="25" s="1" customFormat="1" ht="15" spans="1:13">
      <c r="A25" s="27"/>
      <c r="B25" s="28"/>
      <c r="C25" s="29" t="s">
        <v>20</v>
      </c>
      <c r="D25" s="29" t="s">
        <v>16</v>
      </c>
      <c r="E25" s="36"/>
      <c r="F25" s="31">
        <v>2194</v>
      </c>
      <c r="G25" s="32">
        <f t="shared" si="0"/>
        <v>43.88</v>
      </c>
      <c r="H25" s="32">
        <f t="shared" si="1"/>
        <v>2237.88</v>
      </c>
      <c r="I25" s="33"/>
      <c r="J25" s="28"/>
      <c r="K25" s="28"/>
      <c r="L25" s="28"/>
      <c r="M25" s="35"/>
    </row>
    <row r="26" s="1" customFormat="1" ht="15" spans="1:13">
      <c r="A26" s="27"/>
      <c r="B26" s="28"/>
      <c r="C26" s="29" t="s">
        <v>20</v>
      </c>
      <c r="D26" s="29" t="s">
        <v>16</v>
      </c>
      <c r="E26" s="36"/>
      <c r="F26" s="31">
        <v>2194</v>
      </c>
      <c r="G26" s="32">
        <f t="shared" si="0"/>
        <v>43.88</v>
      </c>
      <c r="H26" s="32">
        <f t="shared" si="1"/>
        <v>2237.88</v>
      </c>
      <c r="I26" s="33"/>
      <c r="J26" s="28"/>
      <c r="K26" s="28"/>
      <c r="L26" s="28"/>
      <c r="M26" s="35"/>
    </row>
    <row r="27" s="1" customFormat="1" ht="15" spans="1:13">
      <c r="A27" s="28" t="s">
        <v>52</v>
      </c>
      <c r="B27" s="37"/>
      <c r="C27" s="38"/>
      <c r="D27" s="38"/>
      <c r="E27" s="38"/>
      <c r="F27" s="39">
        <f>SUM(F7:F26)</f>
        <v>76168</v>
      </c>
      <c r="G27" s="32">
        <f t="shared" si="0"/>
        <v>1523.36</v>
      </c>
      <c r="H27" s="32">
        <f t="shared" si="1"/>
        <v>77691.36</v>
      </c>
      <c r="I27" s="38"/>
      <c r="J27" s="38"/>
      <c r="K27" s="38"/>
      <c r="L27" s="38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2026-02-11T04:29:00Z</dcterms:created>
  <dcterms:modified xsi:type="dcterms:W3CDTF">2026-02-25T07:58:42Z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A31B09D602F24B248395AE5278B1FA38_11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