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<sst xmlns="http://schemas.openxmlformats.org/spreadsheetml/2006/main" count="42" uniqueCount="42">
  <si>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</si>
  <si>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</si>
  <si>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</si>
  <si>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</si>
  <si>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邮政快递：8422596037513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</si>
  <si>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</si>
  <si>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</si>
  <si>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</si>
  <si>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</si>
  <si>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</si>
  <si>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</si>
  <si>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</si>
  <si>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</si>
  <si>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</si>
  <si>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</si>
  <si>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</si>
  <si>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</si>
  <si>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</si>
  <si>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</si>
  <si>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</si>
  <si>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</si>
  <si>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</si>
  <si>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</si>
  <si>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</si>
  <si>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</si>
  <si>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</si>
  <si>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</si>
  <si>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</si>
  <si>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RCSRZR6168</t>
  </si>
  <si>
    <t>MRZCALL023-白色吊绳-33CM，2000</t>
  </si>
  <si>
    <t>4387-400 翻单30 款</t>
  </si>
  <si>
    <t>21*37*30</t>
  </si>
  <si>
    <t>ELWZAFSD26036</t>
  </si>
  <si>
    <t>MRZCALL073-黑色-14.5CM，330</t>
  </si>
  <si>
    <t>1736/034南美单翻单 款</t>
  </si>
  <si>
    <t>RAMSZA26041</t>
  </si>
  <si>
    <t>MRZCALL073-黑色-14.5CM，12640</t>
  </si>
  <si>
    <t>62187-D，4736/125主单 款，12000，
31436-25，4736/125南美单 款，640</t>
  </si>
  <si>
    <t>ELWZAFSD26041</t>
  </si>
  <si>
    <t>MRZCALL073-黑色-14.5CM，1030</t>
  </si>
  <si>
    <t>1736/219南美单翻单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</si>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</sst>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J13" sqref="J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I9-0.4</f>
        <v>3.12</v>
      </c>
      <c r="I9" s="39">
        <v>3.52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330</v>
      </c>
      <c r="E10" s="31">
        <f>D10*0.05</f>
        <v>16.5</v>
      </c>
      <c r="F10" s="31">
        <f>D10+E10</f>
        <v>346.5</v>
      </c>
      <c r="G10" s="32"/>
      <c r="H10" s="32"/>
      <c r="I10" s="40"/>
      <c r="J10" s="40"/>
      <c r="K10" s="32"/>
    </row>
    <row r="11" customFormat="1" ht="67" customHeight="1" spans="1:11">
      <c r="A11" s="26" t="s">
        <v>35</v>
      </c>
      <c r="B11" s="26" t="s">
        <v>36</v>
      </c>
      <c r="C11" s="27" t="s">
        <v>37</v>
      </c>
      <c r="D11" s="28">
        <v>12640</v>
      </c>
      <c r="E11" s="31">
        <f>D11*0.05</f>
        <v>632</v>
      </c>
      <c r="F11" s="31">
        <f>D11+E11</f>
        <v>13272</v>
      </c>
      <c r="G11" s="32"/>
      <c r="H11" s="32"/>
      <c r="I11" s="40"/>
      <c r="J11" s="40"/>
      <c r="K11" s="32"/>
    </row>
    <row r="12" customFormat="1" ht="55" customHeight="1" spans="1:11">
      <c r="A12" s="26" t="s">
        <v>38</v>
      </c>
      <c r="B12" s="26" t="s">
        <v>39</v>
      </c>
      <c r="C12" s="27" t="s">
        <v>40</v>
      </c>
      <c r="D12" s="28">
        <v>1030</v>
      </c>
      <c r="E12" s="31">
        <f>D12*0.05</f>
        <v>51.5</v>
      </c>
      <c r="F12" s="31">
        <f>D12+E12</f>
        <v>1081.5</v>
      </c>
      <c r="G12" s="32"/>
      <c r="H12" s="32"/>
      <c r="I12" s="41"/>
      <c r="J12" s="41"/>
      <c r="K12" s="32"/>
    </row>
    <row r="13" customFormat="1" ht="36" customHeight="1" spans="1:11">
      <c r="A13" s="33"/>
      <c r="B13" s="34"/>
      <c r="C13" s="34"/>
      <c r="D13" s="35"/>
      <c r="E13" s="35"/>
      <c r="F13" s="35"/>
      <c r="G13" s="36"/>
      <c r="H13" s="36"/>
      <c r="I13" s="42"/>
      <c r="J13" s="42"/>
      <c r="K13" s="35"/>
    </row>
    <row r="14" ht="46.95" customHeight="1" spans="1:11">
      <c r="A14" s="33" t="s">
        <v>41</v>
      </c>
      <c r="B14" s="34"/>
      <c r="C14" s="34"/>
      <c r="D14" s="37">
        <f>SUM(D9:D12)</f>
        <v>16000</v>
      </c>
      <c r="E14" s="37">
        <f>SUM(E9:E12)</f>
        <v>800</v>
      </c>
      <c r="F14" s="37">
        <f>SUM(F9:F12)</f>
        <v>16800</v>
      </c>
      <c r="G14" s="37">
        <f>SUM(G9:G9)</f>
        <v>1</v>
      </c>
      <c r="H14" s="37"/>
      <c r="I14" s="37"/>
      <c r="J14" s="37"/>
      <c r="K14" s="37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