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<sst xmlns="http://schemas.openxmlformats.org/spreadsheetml/2006/main" count="36" uniqueCount="36">
  <si>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</si>
  <si>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</si>
  <si>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</si>
  <si>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</si>
  <si>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邮政快递：8423086745213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</si>
  <si>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</si>
  <si>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</si>
  <si>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</si>
  <si>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</si>
  <si>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</si>
  <si>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</si>
  <si>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</si>
  <si>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</si>
  <si>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</si>
  <si>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</si>
  <si>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</si>
  <si>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</si>
  <si>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</si>
  <si>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</si>
  <si>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</si>
  <si>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</si>
  <si>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</si>
  <si>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</si>
  <si>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</si>
  <si>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</si>
  <si>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</si>
  <si>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</si>
  <si>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</si>
  <si>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RSCZH0084</t>
  </si>
  <si>
    <t>ZHLOP25007-1厘米色蜡绳/新版-21CM，3100</t>
  </si>
  <si>
    <t>加单2 0610/004/733/11 款</t>
  </si>
  <si>
    <t>14*36*9</t>
  </si>
  <si>
    <t>RSHQKZH0180</t>
  </si>
  <si>
    <t>MRZCALL062-米黄色吊粒-21CM，2100</t>
  </si>
  <si>
    <t xml:space="preserve"> 25055，3150/008/052/70 款，800，
25054，3150/008/250/70 款，500，
25053，2150/008/052/70 款，800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</si>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</sst>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46079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3100</v>
      </c>
      <c r="E9" s="29">
        <f>+D9*0.05</f>
        <v>155</v>
      </c>
      <c r="F9" s="29">
        <f>+D9+E9</f>
        <v>3255</v>
      </c>
      <c r="G9" s="30">
        <v>1</v>
      </c>
      <c r="H9" s="30">
        <f>I9-0.13</f>
        <v>0.9</v>
      </c>
      <c r="I9" s="40">
        <v>1.03</v>
      </c>
      <c r="J9" s="40" t="s">
        <v>31</v>
      </c>
      <c r="K9" s="30">
        <v>0.005</v>
      </c>
    </row>
    <row r="10" customFormat="1" ht="88" customHeight="1" spans="1:11">
      <c r="A10" s="31" t="s">
        <v>32</v>
      </c>
      <c r="B10" s="31" t="s">
        <v>33</v>
      </c>
      <c r="C10" s="27" t="s">
        <v>34</v>
      </c>
      <c r="D10" s="28">
        <v>2100</v>
      </c>
      <c r="E10" s="32">
        <f>D10*0.05</f>
        <v>105</v>
      </c>
      <c r="F10" s="32">
        <f>D10+E10</f>
        <v>2205</v>
      </c>
      <c r="G10" s="33"/>
      <c r="H10" s="33"/>
      <c r="I10" s="41"/>
      <c r="J10" s="41"/>
      <c r="K10" s="33"/>
    </row>
    <row r="11" customFormat="1" ht="36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5200</v>
      </c>
      <c r="E12" s="38">
        <f>SUM(E9:E10)</f>
        <v>260</v>
      </c>
      <c r="F12" s="38">
        <f>SUM(F9:F10)</f>
        <v>5460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2026-02-26T08:46:55Z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