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<sst xmlns="http://schemas.openxmlformats.org/spreadsheetml/2006/main" count="32" uniqueCount="32">
  <si>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</si>
  <si>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</si>
  <si>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SF1566678980085</t>
  </si>
  <si>
    <t>天长市祥运帽业有限责任公司，安徽省天长市仁和集镇芦龙工业园内，柏志军，13721008602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</si>
  <si>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</si>
  <si>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</si>
  <si>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</si>
  <si>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</si>
  <si>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</si>
  <si>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</si>
  <si>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</si>
  <si>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</si>
  <si>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</si>
  <si>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</si>
  <si>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</si>
  <si>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</si>
  <si>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</si>
  <si>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</si>
  <si>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</si>
  <si>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</si>
  <si>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</si>
  <si>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</si>
  <si>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</si>
  <si>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</si>
  <si>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</si>
  <si>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</si>
  <si>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XHYBSK260</t>
  </si>
  <si>
    <t>SPBCGEN003
Rfid sticker</t>
  </si>
  <si>
    <t>4731/135</t>
  </si>
  <si>
    <t>1/1</t>
  </si>
  <si>
    <t>37*37*32</t>
  </si>
  <si>
    <t>PO50630+50631+50632+50633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</si>
</sst>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E10" sqref="E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46080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>
        <v>621</v>
      </c>
      <c r="F8" s="34">
        <v>3246</v>
      </c>
      <c r="G8" s="33">
        <f>H8-F8</f>
        <v>0</v>
      </c>
      <c r="H8" s="34">
        <f>3246</f>
        <v>3246</v>
      </c>
      <c r="I8" s="35" t="s">
        <v>29</v>
      </c>
      <c r="J8" s="33">
        <v>10.1</v>
      </c>
      <c r="K8" s="33">
        <v>10.85</v>
      </c>
      <c r="L8" s="35" t="s">
        <v>30</v>
      </c>
      <c r="M8" s="3">
        <v>3252</v>
      </c>
    </row>
    <row r="9" s="3" customFormat="1" ht="33" customHeight="1" spans="1:13">
      <c r="A9" s="29"/>
      <c r="B9" s="30"/>
      <c r="C9" s="36"/>
      <c r="D9" s="32"/>
      <c r="E9" s="33">
        <v>800</v>
      </c>
      <c r="F9" s="34">
        <f>6827-H8</f>
        <v>3581</v>
      </c>
      <c r="G9" s="33">
        <f>H9-F9</f>
        <v>204</v>
      </c>
      <c r="H9" s="34">
        <v>3785</v>
      </c>
      <c r="I9" s="35"/>
      <c r="J9" s="33"/>
      <c r="K9" s="33"/>
      <c r="L9" s="35"/>
      <c r="M9" s="3">
        <v>3791</v>
      </c>
    </row>
    <row r="10" s="3" customFormat="1" ht="33" customHeight="1" spans="1:13">
      <c r="A10" s="37"/>
      <c r="B10" s="38" t="s">
        <v>31</v>
      </c>
      <c r="C10" s="38"/>
      <c r="D10" s="38"/>
      <c r="E10" s="39"/>
      <c r="F10" s="39">
        <f>SUM(F8:F9)</f>
        <v>6827</v>
      </c>
      <c r="G10" s="39">
        <f>SUM(G8:G9)</f>
        <v>204</v>
      </c>
      <c r="H10" s="39">
        <f>SUM(H8:H9)</f>
        <v>7031</v>
      </c>
      <c r="I10" s="40"/>
      <c r="J10" s="41"/>
      <c r="K10" s="42"/>
      <c r="L10" s="43"/>
    </row>
    <row r="11" s="3" customFormat="1" spans="1:13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