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大货!$A$7:$L$13</definedName>
    <definedName name="Ext">[1]LUT!$G$2</definedName>
    <definedName name="Gender">[1]LUT!$I$1:$BI$1</definedName>
    <definedName name="_xlnm.Print_Area" localSheetId="0">大货!$A$1:$L$13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<sst xmlns="http://schemas.openxmlformats.org/spreadsheetml/2006/main" count="35" uniqueCount="35">
  <si>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</si>
  <si>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</si>
  <si>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SF1566678980067</t>
  </si>
  <si>
    <t>展冠 广东省东莞市常平镇白石岗元江路3号 冯先生 13412312510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</si>
  <si>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</si>
  <si>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</si>
  <si>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</si>
  <si>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</si>
  <si>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</si>
  <si>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</si>
  <si>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</si>
  <si>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</si>
  <si>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</si>
  <si>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</si>
  <si>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</si>
  <si>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</si>
  <si>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</si>
  <si>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</si>
  <si>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</si>
  <si>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</si>
  <si>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</si>
  <si>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</si>
  <si>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</si>
  <si>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</si>
  <si>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</si>
  <si>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</si>
  <si>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RRXLFT006</t>
  </si>
  <si>
    <t>LTRFS24005
Rfid sticker</t>
  </si>
  <si>
    <t>5292/105/400</t>
  </si>
  <si>
    <t>1/1</t>
  </si>
  <si>
    <t>37*37*32</t>
  </si>
  <si>
    <t>5292/106/450</t>
  </si>
  <si>
    <t>5292/108/400</t>
  </si>
  <si>
    <t>5292/110/450</t>
  </si>
  <si>
    <t>5292/112/450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</si>
</sst>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46080</v>
      </c>
      <c r="F3" s="10"/>
      <c r="G3" s="1"/>
    </row>
    <row r="4" s="1" customFormat="1" spans="1:13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3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3">
      <c r="A8" s="29" t="s">
        <v>26</v>
      </c>
      <c r="B8" s="30" t="s">
        <v>27</v>
      </c>
      <c r="C8" s="31" t="s">
        <v>28</v>
      </c>
      <c r="D8" s="32"/>
      <c r="E8" s="33"/>
      <c r="F8" s="34">
        <v>3012</v>
      </c>
      <c r="G8" s="33">
        <f>H8-F8</f>
        <v>31</v>
      </c>
      <c r="H8" s="34">
        <f>M8-6</f>
        <v>3043</v>
      </c>
      <c r="I8" s="35" t="s">
        <v>29</v>
      </c>
      <c r="J8" s="33">
        <v>9.6</v>
      </c>
      <c r="K8" s="33">
        <v>10.35</v>
      </c>
      <c r="L8" s="35" t="s">
        <v>30</v>
      </c>
      <c r="M8" s="3">
        <v>3049</v>
      </c>
    </row>
    <row r="9" s="3" customFormat="1" ht="33" customHeight="1" spans="1:13">
      <c r="A9" s="29"/>
      <c r="B9" s="30"/>
      <c r="C9" s="31" t="s">
        <v>31</v>
      </c>
      <c r="D9" s="32"/>
      <c r="E9" s="33"/>
      <c r="F9" s="34">
        <v>4012</v>
      </c>
      <c r="G9" s="33">
        <f>H9-F9</f>
        <v>41</v>
      </c>
      <c r="H9" s="34">
        <f>M9-6</f>
        <v>4053</v>
      </c>
      <c r="I9" s="35"/>
      <c r="J9" s="33"/>
      <c r="K9" s="33"/>
      <c r="L9" s="35"/>
      <c r="M9" s="3">
        <v>4059</v>
      </c>
    </row>
    <row r="10" s="3" customFormat="1" ht="33" customHeight="1" spans="1:13">
      <c r="A10" s="29"/>
      <c r="B10" s="30"/>
      <c r="C10" s="31" t="s">
        <v>32</v>
      </c>
      <c r="D10" s="32"/>
      <c r="E10" s="33"/>
      <c r="F10" s="34">
        <v>2012</v>
      </c>
      <c r="G10" s="33">
        <f>H10-F10</f>
        <v>21</v>
      </c>
      <c r="H10" s="34">
        <f>M10-6</f>
        <v>2033</v>
      </c>
      <c r="I10" s="35"/>
      <c r="J10" s="33"/>
      <c r="K10" s="33"/>
      <c r="L10" s="35"/>
      <c r="M10" s="3">
        <v>2039</v>
      </c>
    </row>
    <row r="11" s="3" customFormat="1" ht="33" customHeight="1" spans="1:13">
      <c r="A11" s="29"/>
      <c r="B11" s="30"/>
      <c r="C11" s="31" t="s">
        <v>33</v>
      </c>
      <c r="D11" s="32"/>
      <c r="E11" s="33"/>
      <c r="F11" s="34">
        <v>3512</v>
      </c>
      <c r="G11" s="33">
        <f>H11-F11</f>
        <v>541</v>
      </c>
      <c r="H11" s="34">
        <f>M11-6</f>
        <v>4053</v>
      </c>
      <c r="I11" s="35"/>
      <c r="J11" s="33"/>
      <c r="K11" s="33"/>
      <c r="L11" s="35"/>
      <c r="M11" s="3">
        <v>4059</v>
      </c>
    </row>
    <row r="12" s="3" customFormat="1" ht="33" customHeight="1" spans="1:13">
      <c r="A12" s="29"/>
      <c r="B12" s="30"/>
      <c r="C12" s="31" t="s">
        <v>34</v>
      </c>
      <c r="D12" s="32"/>
      <c r="E12" s="33"/>
      <c r="F12" s="34">
        <v>2012</v>
      </c>
      <c r="G12" s="33">
        <f>H12-F12</f>
        <v>21</v>
      </c>
      <c r="H12" s="34">
        <f>M12-6</f>
        <v>2033</v>
      </c>
      <c r="I12" s="35"/>
      <c r="J12" s="33"/>
      <c r="K12" s="33"/>
      <c r="L12" s="35"/>
      <c r="M12" s="3">
        <v>2039</v>
      </c>
    </row>
    <row r="13" s="3" customFormat="1" ht="33" customHeight="1" spans="1:13">
      <c r="A13" s="36"/>
      <c r="B13" s="37"/>
      <c r="C13" s="37"/>
      <c r="D13" s="37"/>
      <c r="E13" s="38"/>
      <c r="F13" s="38">
        <f>SUM(F8:F12)</f>
        <v>14560</v>
      </c>
      <c r="G13" s="38">
        <f>SUM(G8:G12)</f>
        <v>655</v>
      </c>
      <c r="H13" s="38">
        <f>SUM(H8:H12)</f>
        <v>15215</v>
      </c>
      <c r="I13" s="39"/>
      <c r="J13" s="40"/>
      <c r="K13" s="41"/>
      <c r="L13" s="42"/>
    </row>
    <row r="14" s="3" customFormat="1" spans="1:13">
      <c r="A14" s="43"/>
      <c r="G14" s="44"/>
      <c r="I14" s="45"/>
      <c r="J14" s="43"/>
      <c r="K14" s="43"/>
      <c r="L14" s="43"/>
    </row>
  </sheetData>
  <autoFilter xmlns:etc="http://www.wps.cn/officeDocument/2017/etCustomData" ref="A7:L13" etc:filterBottomFollowUsedRange="0">
    <sortState ref="A7:L13">
      <sortCondition ref="I7"/>
    </sortState>
    <extLst/>
  </autoFilter>
  <mergeCells count="8">
    <mergeCell ref="A1:L1"/>
    <mergeCell ref="A2:L2"/>
    <mergeCell ref="E3:F3"/>
    <mergeCell ref="D4:G4"/>
    <mergeCell ref="B5:K5"/>
    <mergeCell ref="B13:D13"/>
    <mergeCell ref="A8:A12"/>
    <mergeCell ref="B8:B12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2026-02-27T08:55:39Z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