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大货!$A$7:$L$21</definedName>
    <definedName name="Ext">[1]LUT!$G$2</definedName>
    <definedName name="Gender">[1]LUT!$I$1:$BI$1</definedName>
    <definedName name="_xlnm.Print_Area" localSheetId="0">大货!$A$1:$L$21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<sst xmlns="http://schemas.openxmlformats.org/spreadsheetml/2006/main" count="81" uniqueCount="45">
  <si>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</si>
  <si>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</si>
  <si>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SF1566678980094</t>
  </si>
  <si>
    <t>东莞市富翔工艺品有限公司广东省东莞市常平镇思进二路14号，Jade Jiang  18925763227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</si>
  <si>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</si>
  <si>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</si>
  <si>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</si>
  <si>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</si>
  <si>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</si>
  <si>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</si>
  <si>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</si>
  <si>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</si>
  <si>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</si>
  <si>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</si>
  <si>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</si>
  <si>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</si>
  <si>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</si>
  <si>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</si>
  <si>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</si>
  <si>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</si>
  <si>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</si>
  <si>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</si>
  <si>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</si>
  <si>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</si>
  <si>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</si>
  <si>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</si>
  <si>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RDGFXZH003</t>
  </si>
  <si>
    <t xml:space="preserve"> ZHRFS24013
Rfid sticker</t>
  </si>
  <si>
    <t>5237/040/700/99</t>
  </si>
  <si>
    <t>1/1</t>
  </si>
  <si>
    <t>37*37*32</t>
  </si>
  <si>
    <t>1212/040/052/99</t>
  </si>
  <si>
    <t>6178/452/700/99</t>
  </si>
  <si>
    <t>6179/452/700/99</t>
  </si>
  <si>
    <t>7176/452/052/99</t>
  </si>
  <si>
    <t>7169/452/700/99</t>
  </si>
  <si>
    <t>7164/452/700/99</t>
  </si>
  <si>
    <t>7167/099/700/99</t>
  </si>
  <si>
    <t>5237/039/700/99</t>
  </si>
  <si>
    <t>8271/352/700/99</t>
  </si>
  <si>
    <t>8271/110/700/99</t>
  </si>
  <si>
    <t>6280/762/052/99</t>
  </si>
  <si>
    <t>7298/762/052/99</t>
  </si>
  <si>
    <t>14标RFID贴纸45*35mm可移 ZHRFS24013</t>
  </si>
  <si>
    <t>东莞市富翔工艺品有限公司广东省东莞市常平镇思进二路14号，Jade Jiang  18925763227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</si>
</sst>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/>
    </xf>
    <xf numFmtId="0" fontId="9" fillId="0" borderId="5" xfId="52" applyFont="1" applyFill="1" applyBorder="1" applyAlignment="1">
      <alignment horizontal="center" vertical="center" wrapText="1"/>
    </xf>
    <xf numFmtId="15" fontId="9" fillId="0" borderId="5" xfId="52" applyNumberFormat="1" applyFont="1" applyFill="1" applyBorder="1" applyAlignment="1">
      <alignment horizontal="center" vertical="center" wrapText="1"/>
    </xf>
    <xf numFmtId="15" fontId="11" fillId="0" borderId="5" xfId="52" applyNumberFormat="1" applyFont="1" applyFill="1" applyBorder="1" applyAlignment="1">
      <alignment horizontal="center" vertical="center" wrapText="1"/>
    </xf>
    <xf numFmtId="49" fontId="9" fillId="0" borderId="5" xfId="52" applyNumberFormat="1" applyFont="1" applyFill="1" applyBorder="1" applyAlignment="1">
      <alignment horizontal="center" vertical="center" wrapText="1"/>
    </xf>
    <xf numFmtId="176" fontId="9" fillId="0" borderId="5" xfId="52" applyNumberFormat="1" applyFont="1" applyFill="1" applyBorder="1" applyAlignment="1">
      <alignment horizontal="center" vertical="center" wrapText="1"/>
    </xf>
    <xf numFmtId="49" fontId="11" fillId="0" borderId="5" xfId="52" applyNumberFormat="1" applyFont="1" applyFill="1" applyBorder="1" applyAlignment="1">
      <alignment horizontal="center" vertical="center" wrapText="1"/>
    </xf>
    <xf numFmtId="0" fontId="9" fillId="0" borderId="5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1" fillId="0" borderId="3" xfId="52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view="pageBreakPreview" zoomScale="87" zoomScaleNormal="100" topLeftCell="A6" workbookViewId="0">
      <selection activeCell="K19" sqref="K19"/>
    </sheetView>
  </sheetViews>
  <sheetFormatPr defaultColWidth="18" defaultRowHeight="25.8"/>
  <cols>
    <col min="1" max="1" width="22.8518518518519" style="10" customWidth="1"/>
    <col min="2" max="2" width="34.8611111111111" style="7" customWidth="1"/>
    <col min="3" max="3" width="31.287037037037" style="7" customWidth="1"/>
    <col min="4" max="4" width="21.0648148148148" style="7" customWidth="1"/>
    <col min="5" max="5" width="7.46296296296296" style="7" customWidth="1"/>
    <col min="6" max="6" width="11.6296296296296" style="7" customWidth="1"/>
    <col min="7" max="7" width="11.6296296296296" style="11" customWidth="1"/>
    <col min="8" max="8" width="11.6296296296296" style="7" customWidth="1"/>
    <col min="9" max="9" width="11.6296296296296" style="12" customWidth="1"/>
    <col min="10" max="11" width="11.6296296296296" style="10" customWidth="1"/>
    <col min="12" max="12" width="12.6296296296296" style="10" customWidth="1"/>
    <col min="13" max="16384" width="18" style="7"/>
  </cols>
  <sheetData>
    <row r="1" spans="1:13">
      <c r="A1" s="13" t="s">
        <v>0</v>
      </c>
      <c r="B1" s="14"/>
      <c r="C1" s="14"/>
      <c r="D1" s="14"/>
      <c r="E1" s="14"/>
      <c r="F1" s="14"/>
      <c r="G1" s="14"/>
      <c r="H1" s="14"/>
      <c r="J1" s="15"/>
      <c r="K1" s="15"/>
      <c r="L1" s="15"/>
    </row>
    <row r="2" spans="1:13">
      <c r="A2" s="15" t="s">
        <v>1</v>
      </c>
      <c r="B2" s="14"/>
      <c r="C2" s="14"/>
      <c r="D2" s="14"/>
      <c r="E2" s="14"/>
      <c r="F2" s="14"/>
      <c r="G2" s="14"/>
      <c r="H2" s="14"/>
      <c r="J2" s="15"/>
      <c r="K2" s="15"/>
      <c r="L2" s="15"/>
    </row>
    <row r="3" spans="1:13">
      <c r="E3" s="16">
        <v>46080</v>
      </c>
      <c r="F3" s="16"/>
      <c r="G3" s="7"/>
    </row>
    <row r="4" s="7" customFormat="1" spans="1:13">
      <c r="A4" s="10"/>
      <c r="D4" s="17" t="s">
        <v>2</v>
      </c>
      <c r="E4" s="17"/>
      <c r="F4" s="17"/>
      <c r="G4" s="17"/>
      <c r="I4" s="12"/>
      <c r="J4" s="10"/>
      <c r="K4" s="10"/>
      <c r="L4" s="10"/>
    </row>
    <row r="5" s="7" customFormat="1" ht="69" customHeight="1" spans="1:13">
      <c r="A5" s="10"/>
      <c r="B5" s="18" t="s">
        <v>3</v>
      </c>
      <c r="C5" s="18"/>
      <c r="D5" s="18"/>
      <c r="E5" s="18"/>
      <c r="F5" s="18"/>
      <c r="G5" s="18"/>
      <c r="H5" s="18"/>
      <c r="I5" s="19"/>
      <c r="J5" s="20"/>
      <c r="K5" s="20"/>
      <c r="L5" s="10"/>
    </row>
    <row r="6" s="8" customFormat="1" ht="14.25" customHeight="1" spans="1:13">
      <c r="A6" s="21" t="s">
        <v>4</v>
      </c>
      <c r="B6" s="22" t="s">
        <v>5</v>
      </c>
      <c r="C6" s="22" t="s">
        <v>6</v>
      </c>
      <c r="D6" s="22"/>
      <c r="E6" s="23" t="s">
        <v>7</v>
      </c>
      <c r="F6" s="24" t="s">
        <v>8</v>
      </c>
      <c r="G6" s="25" t="s">
        <v>9</v>
      </c>
      <c r="H6" s="25" t="s">
        <v>10</v>
      </c>
      <c r="I6" s="25" t="s">
        <v>11</v>
      </c>
      <c r="J6" s="26" t="s">
        <v>12</v>
      </c>
      <c r="K6" s="26" t="s">
        <v>13</v>
      </c>
      <c r="L6" s="26" t="s">
        <v>14</v>
      </c>
    </row>
    <row r="7" s="8" customFormat="1" ht="14.25" customHeight="1" spans="1:13">
      <c r="A7" s="27" t="s">
        <v>15</v>
      </c>
      <c r="B7" s="28" t="s">
        <v>16</v>
      </c>
      <c r="C7" s="29" t="s">
        <v>17</v>
      </c>
      <c r="D7" s="30"/>
      <c r="E7" s="31" t="s">
        <v>18</v>
      </c>
      <c r="F7" s="32" t="s">
        <v>19</v>
      </c>
      <c r="G7" s="31" t="s">
        <v>20</v>
      </c>
      <c r="H7" s="31" t="s">
        <v>21</v>
      </c>
      <c r="I7" s="33" t="s">
        <v>22</v>
      </c>
      <c r="J7" s="34" t="s">
        <v>23</v>
      </c>
      <c r="K7" s="34" t="s">
        <v>24</v>
      </c>
      <c r="L7" s="34" t="s">
        <v>25</v>
      </c>
    </row>
    <row r="8" s="9" customFormat="1" ht="33" customHeight="1" spans="1:13">
      <c r="A8" s="35" t="s">
        <v>26</v>
      </c>
      <c r="B8" s="36" t="s">
        <v>27</v>
      </c>
      <c r="C8" s="2" t="s">
        <v>28</v>
      </c>
      <c r="D8" s="37"/>
      <c r="E8" s="38"/>
      <c r="F8" s="3">
        <v>2000</v>
      </c>
      <c r="G8" s="38">
        <f>H8-F8</f>
        <v>20</v>
      </c>
      <c r="H8" s="39">
        <f>M8-6</f>
        <v>2020</v>
      </c>
      <c r="I8" s="40" t="s">
        <v>29</v>
      </c>
      <c r="J8" s="38">
        <v>14.85</v>
      </c>
      <c r="K8" s="38">
        <v>15.6</v>
      </c>
      <c r="L8" s="40" t="s">
        <v>30</v>
      </c>
      <c r="M8" s="9">
        <v>2026</v>
      </c>
    </row>
    <row r="9" s="9" customFormat="1" ht="33" customHeight="1" spans="1:13">
      <c r="A9" s="35"/>
      <c r="B9" s="36"/>
      <c r="C9" s="5" t="s">
        <v>31</v>
      </c>
      <c r="D9" s="37"/>
      <c r="E9" s="38"/>
      <c r="F9" s="6">
        <v>1500</v>
      </c>
      <c r="G9" s="38">
        <f t="shared" ref="G9:G25" si="0">H9-F9</f>
        <v>15</v>
      </c>
      <c r="H9" s="39">
        <f t="shared" ref="H9:H20" si="1">M9-6</f>
        <v>1515</v>
      </c>
      <c r="I9" s="40"/>
      <c r="J9" s="38"/>
      <c r="K9" s="38"/>
      <c r="L9" s="40"/>
      <c r="M9" s="9">
        <v>1521</v>
      </c>
    </row>
    <row r="10" s="9" customFormat="1" ht="33" customHeight="1" spans="1:13">
      <c r="A10" s="35"/>
      <c r="B10" s="36"/>
      <c r="C10" s="5" t="s">
        <v>32</v>
      </c>
      <c r="D10" s="37"/>
      <c r="E10" s="38"/>
      <c r="F10" s="6">
        <v>2004</v>
      </c>
      <c r="G10" s="38">
        <f t="shared" si="0"/>
        <v>20</v>
      </c>
      <c r="H10" s="39">
        <f t="shared" si="1"/>
        <v>2024</v>
      </c>
      <c r="I10" s="40"/>
      <c r="J10" s="38"/>
      <c r="K10" s="38"/>
      <c r="L10" s="40"/>
      <c r="M10" s="9">
        <v>2030</v>
      </c>
    </row>
    <row r="11" s="9" customFormat="1" ht="33" customHeight="1" spans="1:13">
      <c r="A11" s="35"/>
      <c r="B11" s="36"/>
      <c r="C11" s="5" t="s">
        <v>33</v>
      </c>
      <c r="D11" s="37"/>
      <c r="E11" s="38"/>
      <c r="F11" s="6">
        <v>1500</v>
      </c>
      <c r="G11" s="38">
        <f t="shared" si="0"/>
        <v>15</v>
      </c>
      <c r="H11" s="39">
        <f t="shared" si="1"/>
        <v>1515</v>
      </c>
      <c r="I11" s="40"/>
      <c r="J11" s="38"/>
      <c r="K11" s="38"/>
      <c r="L11" s="40"/>
      <c r="M11" s="9">
        <v>1521</v>
      </c>
    </row>
    <row r="12" s="9" customFormat="1" ht="33" customHeight="1" spans="1:13">
      <c r="A12" s="35"/>
      <c r="B12" s="36"/>
      <c r="C12" s="5" t="s">
        <v>34</v>
      </c>
      <c r="D12" s="37"/>
      <c r="E12" s="38"/>
      <c r="F12" s="6">
        <v>1500</v>
      </c>
      <c r="G12" s="38">
        <f t="shared" si="0"/>
        <v>15</v>
      </c>
      <c r="H12" s="39">
        <f t="shared" si="1"/>
        <v>1515</v>
      </c>
      <c r="I12" s="40"/>
      <c r="J12" s="38"/>
      <c r="K12" s="38"/>
      <c r="L12" s="40"/>
      <c r="M12" s="9">
        <v>1521</v>
      </c>
    </row>
    <row r="13" s="9" customFormat="1" ht="33" customHeight="1" spans="1:13">
      <c r="A13" s="35"/>
      <c r="B13" s="36"/>
      <c r="C13" s="5" t="s">
        <v>35</v>
      </c>
      <c r="D13" s="37"/>
      <c r="E13" s="38"/>
      <c r="F13" s="6">
        <v>2000</v>
      </c>
      <c r="G13" s="38">
        <f t="shared" si="0"/>
        <v>20</v>
      </c>
      <c r="H13" s="39">
        <f t="shared" si="1"/>
        <v>2020</v>
      </c>
      <c r="I13" s="40"/>
      <c r="J13" s="38"/>
      <c r="K13" s="38"/>
      <c r="L13" s="40"/>
      <c r="M13" s="9">
        <v>2026</v>
      </c>
    </row>
    <row r="14" s="9" customFormat="1" ht="33" customHeight="1" spans="1:13">
      <c r="A14" s="35"/>
      <c r="B14" s="36"/>
      <c r="C14" s="5" t="s">
        <v>36</v>
      </c>
      <c r="D14" s="37"/>
      <c r="E14" s="38"/>
      <c r="F14" s="6">
        <v>1001</v>
      </c>
      <c r="G14" s="38">
        <f t="shared" si="0"/>
        <v>10</v>
      </c>
      <c r="H14" s="39">
        <f t="shared" si="1"/>
        <v>1011</v>
      </c>
      <c r="I14" s="40"/>
      <c r="J14" s="38"/>
      <c r="K14" s="38"/>
      <c r="L14" s="40"/>
      <c r="M14" s="9">
        <v>1017</v>
      </c>
    </row>
    <row r="15" s="9" customFormat="1" ht="33" customHeight="1" spans="1:13">
      <c r="A15" s="35"/>
      <c r="B15" s="36"/>
      <c r="C15" s="5" t="s">
        <v>37</v>
      </c>
      <c r="D15" s="37"/>
      <c r="E15" s="38"/>
      <c r="F15" s="6">
        <f>1008+1512</f>
        <v>2520</v>
      </c>
      <c r="G15" s="38">
        <f t="shared" si="0"/>
        <v>25</v>
      </c>
      <c r="H15" s="39">
        <f t="shared" si="1"/>
        <v>2545</v>
      </c>
      <c r="I15" s="40"/>
      <c r="J15" s="38"/>
      <c r="K15" s="38"/>
      <c r="L15" s="40"/>
      <c r="M15" s="9">
        <v>2551</v>
      </c>
    </row>
    <row r="16" s="9" customFormat="1" ht="33" customHeight="1" spans="1:13">
      <c r="A16" s="35"/>
      <c r="B16" s="36"/>
      <c r="C16" s="5" t="s">
        <v>38</v>
      </c>
      <c r="D16" s="37"/>
      <c r="E16" s="38"/>
      <c r="F16" s="6">
        <v>3500</v>
      </c>
      <c r="G16" s="38">
        <f t="shared" si="0"/>
        <v>35</v>
      </c>
      <c r="H16" s="39">
        <f t="shared" si="1"/>
        <v>3535</v>
      </c>
      <c r="I16" s="40"/>
      <c r="J16" s="38"/>
      <c r="K16" s="38"/>
      <c r="L16" s="40"/>
      <c r="M16" s="9">
        <v>3541</v>
      </c>
    </row>
    <row r="17" s="9" customFormat="1" ht="33" customHeight="1" spans="1:13">
      <c r="A17" s="35"/>
      <c r="B17" s="36"/>
      <c r="C17" s="5" t="s">
        <v>39</v>
      </c>
      <c r="D17" s="37"/>
      <c r="E17" s="38"/>
      <c r="F17" s="6">
        <v>1504</v>
      </c>
      <c r="G17" s="38">
        <f t="shared" si="0"/>
        <v>15</v>
      </c>
      <c r="H17" s="39">
        <f t="shared" si="1"/>
        <v>1519</v>
      </c>
      <c r="I17" s="40"/>
      <c r="J17" s="38"/>
      <c r="K17" s="38"/>
      <c r="L17" s="40"/>
      <c r="M17" s="9">
        <v>1525</v>
      </c>
    </row>
    <row r="18" s="9" customFormat="1" ht="33" customHeight="1" spans="1:13">
      <c r="A18" s="35"/>
      <c r="B18" s="36"/>
      <c r="C18" s="5" t="s">
        <v>40</v>
      </c>
      <c r="D18" s="37"/>
      <c r="E18" s="38"/>
      <c r="F18" s="6">
        <v>4000</v>
      </c>
      <c r="G18" s="38">
        <f t="shared" si="0"/>
        <v>40</v>
      </c>
      <c r="H18" s="39">
        <f t="shared" si="1"/>
        <v>4040</v>
      </c>
      <c r="I18" s="40"/>
      <c r="J18" s="38"/>
      <c r="K18" s="38"/>
      <c r="L18" s="40"/>
      <c r="M18" s="9">
        <v>4046</v>
      </c>
    </row>
    <row r="19" s="9" customFormat="1" ht="33" customHeight="1" spans="1:13">
      <c r="A19" s="35"/>
      <c r="B19" s="36"/>
      <c r="C19" s="5" t="s">
        <v>41</v>
      </c>
      <c r="D19" s="37"/>
      <c r="E19" s="38"/>
      <c r="F19" s="6">
        <v>1248</v>
      </c>
      <c r="G19" s="38">
        <f t="shared" si="0"/>
        <v>12</v>
      </c>
      <c r="H19" s="39">
        <f t="shared" si="1"/>
        <v>1260</v>
      </c>
      <c r="I19" s="40"/>
      <c r="J19" s="38"/>
      <c r="K19" s="38"/>
      <c r="L19" s="40"/>
      <c r="M19" s="9">
        <v>1266</v>
      </c>
    </row>
    <row r="20" s="9" customFormat="1" ht="33" customHeight="1" spans="1:13">
      <c r="A20" s="35"/>
      <c r="B20" s="36"/>
      <c r="C20" s="5" t="s">
        <v>42</v>
      </c>
      <c r="D20" s="37"/>
      <c r="E20" s="38"/>
      <c r="F20" s="6">
        <v>2004</v>
      </c>
      <c r="G20" s="38">
        <f t="shared" si="0"/>
        <v>20</v>
      </c>
      <c r="H20" s="39">
        <f t="shared" si="1"/>
        <v>2024</v>
      </c>
      <c r="I20" s="40"/>
      <c r="J20" s="38"/>
      <c r="K20" s="38"/>
      <c r="L20" s="40"/>
      <c r="M20" s="9">
        <v>2030</v>
      </c>
    </row>
    <row r="21" s="9" customFormat="1" ht="33" customHeight="1" spans="1:13">
      <c r="A21" s="41"/>
      <c r="B21" s="42"/>
      <c r="C21" s="42"/>
      <c r="D21" s="42"/>
      <c r="E21" s="43"/>
      <c r="F21" s="43">
        <f>SUM(F8:F20)</f>
        <v>26281</v>
      </c>
      <c r="G21" s="43">
        <f>SUM(G8:G20)</f>
        <v>262</v>
      </c>
      <c r="H21" s="43">
        <f>SUM(H8:H20)</f>
        <v>26543</v>
      </c>
      <c r="I21" s="44"/>
      <c r="J21" s="45"/>
      <c r="K21" s="46"/>
      <c r="L21" s="47"/>
    </row>
    <row r="22" s="9" customFormat="1" spans="1:13">
      <c r="A22" s="48"/>
      <c r="G22" s="49"/>
      <c r="I22" s="50"/>
      <c r="J22" s="48"/>
      <c r="K22" s="48"/>
      <c r="L22" s="48"/>
    </row>
  </sheetData>
  <autoFilter xmlns:etc="http://www.wps.cn/officeDocument/2017/etCustomData" ref="A7:L21" etc:filterBottomFollowUsedRange="0">
    <sortState ref="A7:L21">
      <sortCondition ref="I7"/>
    </sortState>
    <extLst/>
  </autoFilter>
  <mergeCells count="8">
    <mergeCell ref="A1:L1"/>
    <mergeCell ref="A2:L2"/>
    <mergeCell ref="E3:F3"/>
    <mergeCell ref="D4:G4"/>
    <mergeCell ref="B5:K5"/>
    <mergeCell ref="B21:D21"/>
    <mergeCell ref="A8:A20"/>
    <mergeCell ref="B8:B2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18" sqref="E1:E18"/>
    </sheetView>
  </sheetViews>
  <sheetFormatPr defaultColWidth="9" defaultRowHeight="14.4" outlineLevelCol="5"/>
  <cols>
    <col min="3" max="3" width="22.2222222222222" customWidth="1"/>
    <col min="4" max="4" width="30.1111111111111" customWidth="1"/>
  </cols>
  <sheetData>
    <row r="1" ht="31.2" spans="1:6">
      <c r="A1" s="1">
        <v>23826</v>
      </c>
      <c r="B1" s="1" t="s">
        <v>26</v>
      </c>
      <c r="C1" s="2" t="s">
        <v>28</v>
      </c>
      <c r="D1" s="2" t="s">
        <v>43</v>
      </c>
      <c r="E1" s="3">
        <v>2000</v>
      </c>
      <c r="F1" s="1" t="s">
        <v>44</v>
      </c>
    </row>
    <row r="2" ht="31.2" spans="1:6">
      <c r="A2" s="4">
        <v>23827</v>
      </c>
      <c r="B2" s="1"/>
      <c r="C2" s="5" t="s">
        <v>31</v>
      </c>
      <c r="D2" s="5" t="s">
        <v>43</v>
      </c>
      <c r="E2" s="6">
        <v>1500</v>
      </c>
      <c r="F2" s="1"/>
    </row>
    <row r="3" ht="31.2" spans="1:6">
      <c r="A3" s="4">
        <v>23189</v>
      </c>
      <c r="B3" s="1"/>
      <c r="C3" s="5" t="s">
        <v>32</v>
      </c>
      <c r="D3" s="5" t="s">
        <v>43</v>
      </c>
      <c r="E3" s="6">
        <v>1002</v>
      </c>
      <c r="F3" s="1"/>
    </row>
    <row r="4" ht="31.2" spans="1:6">
      <c r="A4" s="4">
        <v>23192</v>
      </c>
      <c r="B4" s="1"/>
      <c r="C4" s="5" t="s">
        <v>33</v>
      </c>
      <c r="D4" s="5" t="s">
        <v>43</v>
      </c>
      <c r="E4" s="6">
        <v>1000</v>
      </c>
      <c r="F4" s="1"/>
    </row>
    <row r="5" ht="31.2" spans="1:6">
      <c r="A5" s="4">
        <v>23178</v>
      </c>
      <c r="B5" s="1"/>
      <c r="C5" s="5" t="s">
        <v>34</v>
      </c>
      <c r="D5" s="5" t="s">
        <v>43</v>
      </c>
      <c r="E5" s="6">
        <v>1000</v>
      </c>
      <c r="F5" s="1"/>
    </row>
    <row r="6" ht="31.2" spans="1:6">
      <c r="A6" s="4">
        <v>23185</v>
      </c>
      <c r="B6" s="1"/>
      <c r="C6" s="5" t="s">
        <v>35</v>
      </c>
      <c r="D6" s="5" t="s">
        <v>43</v>
      </c>
      <c r="E6" s="6">
        <v>1000</v>
      </c>
      <c r="F6" s="1"/>
    </row>
    <row r="7" ht="31.2" spans="1:6">
      <c r="A7" s="4">
        <v>23183</v>
      </c>
      <c r="B7" s="1"/>
      <c r="C7" s="5" t="s">
        <v>36</v>
      </c>
      <c r="D7" s="5" t="s">
        <v>43</v>
      </c>
      <c r="E7" s="6">
        <v>1001</v>
      </c>
      <c r="F7" s="1"/>
    </row>
    <row r="8" ht="31.2" spans="1:6">
      <c r="A8" s="4">
        <v>23179</v>
      </c>
      <c r="B8" s="1"/>
      <c r="C8" s="5" t="s">
        <v>37</v>
      </c>
      <c r="D8" s="5" t="s">
        <v>43</v>
      </c>
      <c r="E8" s="6">
        <v>1008</v>
      </c>
      <c r="F8" s="1"/>
    </row>
    <row r="9" ht="31.2" spans="1:6">
      <c r="A9" s="4">
        <v>24306</v>
      </c>
      <c r="B9" s="1"/>
      <c r="C9" s="5" t="s">
        <v>38</v>
      </c>
      <c r="D9" s="5" t="s">
        <v>43</v>
      </c>
      <c r="E9" s="6">
        <v>3500</v>
      </c>
      <c r="F9" s="1"/>
    </row>
    <row r="10" ht="31.2" spans="1:6">
      <c r="A10" s="4">
        <v>23426</v>
      </c>
      <c r="B10" s="1"/>
      <c r="C10" s="5" t="s">
        <v>39</v>
      </c>
      <c r="D10" s="5" t="s">
        <v>43</v>
      </c>
      <c r="E10" s="6">
        <v>1504</v>
      </c>
      <c r="F10" s="1"/>
    </row>
    <row r="11" ht="31.2" spans="1:6">
      <c r="A11" s="4">
        <v>23428</v>
      </c>
      <c r="B11" s="1"/>
      <c r="C11" s="5" t="s">
        <v>40</v>
      </c>
      <c r="D11" s="5" t="s">
        <v>43</v>
      </c>
      <c r="E11" s="6">
        <v>4000</v>
      </c>
      <c r="F11" s="1"/>
    </row>
    <row r="12" ht="31.2" spans="1:6">
      <c r="A12" s="4">
        <v>23358</v>
      </c>
      <c r="B12" s="1"/>
      <c r="C12" s="5" t="s">
        <v>41</v>
      </c>
      <c r="D12" s="5" t="s">
        <v>43</v>
      </c>
      <c r="E12" s="6">
        <v>1248</v>
      </c>
      <c r="F12" s="1"/>
    </row>
    <row r="13" ht="31.2" spans="1:6">
      <c r="A13" s="4">
        <v>23374</v>
      </c>
      <c r="B13" s="1"/>
      <c r="C13" s="5" t="s">
        <v>42</v>
      </c>
      <c r="D13" s="5" t="s">
        <v>43</v>
      </c>
      <c r="E13" s="6">
        <v>2004</v>
      </c>
      <c r="F13" s="1"/>
    </row>
    <row r="14" ht="31.2" spans="1:6">
      <c r="A14" s="4">
        <v>24444</v>
      </c>
      <c r="B14" s="1"/>
      <c r="C14" s="5" t="s">
        <v>32</v>
      </c>
      <c r="D14" s="5" t="s">
        <v>43</v>
      </c>
      <c r="E14" s="6">
        <v>1002</v>
      </c>
      <c r="F14" s="1"/>
    </row>
    <row r="15" ht="31.2" spans="1:6">
      <c r="A15" s="4">
        <v>24446</v>
      </c>
      <c r="B15" s="1"/>
      <c r="C15" s="5" t="s">
        <v>33</v>
      </c>
      <c r="D15" s="5" t="s">
        <v>43</v>
      </c>
      <c r="E15" s="6">
        <v>500</v>
      </c>
      <c r="F15" s="1"/>
    </row>
    <row r="16" ht="31.2" spans="1:6">
      <c r="A16" s="4">
        <v>24442</v>
      </c>
      <c r="B16" s="1"/>
      <c r="C16" s="5" t="s">
        <v>34</v>
      </c>
      <c r="D16" s="5" t="s">
        <v>43</v>
      </c>
      <c r="E16" s="6">
        <v>500</v>
      </c>
      <c r="F16" s="1"/>
    </row>
    <row r="17" ht="31.2" spans="1:6">
      <c r="A17" s="4">
        <v>24448</v>
      </c>
      <c r="B17" s="1"/>
      <c r="C17" s="5" t="s">
        <v>35</v>
      </c>
      <c r="D17" s="5" t="s">
        <v>43</v>
      </c>
      <c r="E17" s="6">
        <v>1000</v>
      </c>
      <c r="F17" s="1"/>
    </row>
    <row r="18" ht="31.2" spans="1:6">
      <c r="A18" s="4">
        <v>24443</v>
      </c>
      <c r="B18" s="1"/>
      <c r="C18" s="5" t="s">
        <v>37</v>
      </c>
      <c r="D18" s="5" t="s">
        <v>43</v>
      </c>
      <c r="E18" s="6">
        <v>1512</v>
      </c>
      <c r="F18" s="1"/>
    </row>
  </sheetData>
  <mergeCells count="2">
    <mergeCell ref="B1:B18"/>
    <mergeCell ref="F1:F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2026-02-27T06:30:29Z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