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<sst xmlns="http://schemas.openxmlformats.org/spreadsheetml/2006/main" count="39" uniqueCount="39">
  <si>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</si>
  <si>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</si>
  <si>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</si>
  <si>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</si>
  <si>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邮政快递：8418783013413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</si>
  <si>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</si>
  <si>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</si>
  <si>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</si>
  <si>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</si>
  <si>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</si>
  <si>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</si>
  <si>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</si>
  <si>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</si>
  <si>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</si>
  <si>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</si>
  <si>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</si>
  <si>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</si>
  <si>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</si>
  <si>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</si>
  <si>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</si>
  <si>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</si>
  <si>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</si>
  <si>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</si>
  <si>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</si>
  <si>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</si>
  <si>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</si>
  <si>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</si>
  <si>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</si>
  <si>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QWZARA15013</t>
  </si>
  <si>
    <t>MRZCALL062-米黄色吊粒-21CM，24028</t>
  </si>
  <si>
    <t>58035-D 58216-D，（4/6）1492/640 款</t>
  </si>
  <si>
    <t>21*37*30</t>
  </si>
  <si>
    <t>RCZYXZH217</t>
  </si>
  <si>
    <t>MRZCALL062-米黄色吊粒-21CM，1005</t>
  </si>
  <si>
    <t>7148/047 款</t>
  </si>
  <si>
    <t>RLYYCZH059</t>
  </si>
  <si>
    <t>ZHLOP25003-1厘米色蜡绳/新版-28CM，2740</t>
  </si>
  <si>
    <t>6367/047 4342/047 4341/047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</si>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</sst>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workbookViewId="0">
      <selection activeCell="I12" sqref="I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46063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3" t="s">
        <v>26</v>
      </c>
      <c r="K8" s="28" t="s">
        <v>27</v>
      </c>
    </row>
    <row r="9" s="4" customFormat="1" ht="60" customHeight="1" spans="1:11">
      <c r="A9" s="29" t="s">
        <v>28</v>
      </c>
      <c r="B9" s="29" t="s">
        <v>29</v>
      </c>
      <c r="C9" s="30" t="s">
        <v>30</v>
      </c>
      <c r="D9" s="31">
        <v>24028</v>
      </c>
      <c r="E9" s="32">
        <f>D9*0.05</f>
        <v>1201.4</v>
      </c>
      <c r="F9" s="32">
        <f>D9+E9</f>
        <v>25229.4</v>
      </c>
      <c r="G9" s="33">
        <v>1</v>
      </c>
      <c r="H9" s="33">
        <f>I9-0.4</f>
        <v>4.74</v>
      </c>
      <c r="I9" s="44">
        <v>5.14</v>
      </c>
      <c r="J9" s="44" t="s">
        <v>31</v>
      </c>
      <c r="K9" s="33">
        <v>0.023</v>
      </c>
    </row>
    <row r="10" s="4" customFormat="1" ht="60" customHeight="1" spans="1:11">
      <c r="A10" s="29" t="s">
        <v>32</v>
      </c>
      <c r="B10" s="29" t="s">
        <v>33</v>
      </c>
      <c r="C10" s="30" t="s">
        <v>34</v>
      </c>
      <c r="D10" s="31">
        <v>1005</v>
      </c>
      <c r="E10" s="32">
        <f>D10*0.05</f>
        <v>50.25</v>
      </c>
      <c r="F10" s="32">
        <f>D10+E10</f>
        <v>1055.25</v>
      </c>
      <c r="G10" s="34"/>
      <c r="H10" s="34"/>
      <c r="I10" s="45"/>
      <c r="J10" s="45"/>
      <c r="K10" s="34"/>
    </row>
    <row r="11" s="4" customFormat="1" ht="60" customHeight="1" spans="1:11">
      <c r="A11" s="35" t="s">
        <v>35</v>
      </c>
      <c r="B11" s="35" t="s">
        <v>36</v>
      </c>
      <c r="C11" s="30" t="s">
        <v>37</v>
      </c>
      <c r="D11" s="36">
        <v>2740</v>
      </c>
      <c r="E11" s="32">
        <f>D11*0.05</f>
        <v>137</v>
      </c>
      <c r="F11" s="32">
        <f>D11+E11</f>
        <v>2877</v>
      </c>
      <c r="G11" s="34"/>
      <c r="H11" s="34"/>
      <c r="I11" s="46"/>
      <c r="J11" s="46"/>
      <c r="K11" s="34"/>
    </row>
    <row r="12" s="4" customFormat="1" ht="60" customHeight="1" spans="1:11">
      <c r="A12" s="30"/>
      <c r="B12" s="30"/>
      <c r="C12" s="37"/>
      <c r="D12" s="38"/>
      <c r="E12" s="32"/>
      <c r="F12" s="32"/>
      <c r="G12" s="39"/>
      <c r="H12" s="39"/>
      <c r="I12" s="47"/>
      <c r="J12" s="47"/>
      <c r="K12" s="47"/>
    </row>
    <row r="13" ht="47" customHeight="1" spans="1:11">
      <c r="A13" s="40" t="s">
        <v>38</v>
      </c>
      <c r="B13" s="41"/>
      <c r="C13" s="41"/>
      <c r="D13" s="42">
        <f>SUM(D9:D12)</f>
        <v>27773</v>
      </c>
      <c r="E13" s="42">
        <f>SUM(E9:E12)</f>
        <v>1388.65</v>
      </c>
      <c r="F13" s="42">
        <f>SUM(F9:F12)</f>
        <v>29161.65</v>
      </c>
      <c r="G13" s="42">
        <f>SUM(G9:G12)</f>
        <v>1</v>
      </c>
      <c r="H13" s="42"/>
      <c r="I13" s="42"/>
      <c r="J13" s="42"/>
      <c r="K13" s="42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2026-02-10T09:38:17Z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