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<sst xmlns="http://schemas.openxmlformats.org/spreadsheetml/2006/main" count="39" uniqueCount="39">
  <si>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</si>
  <si>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</si>
  <si>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</si>
  <si>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</si>
  <si>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邮政快递：8425135984413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</si>
  <si>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</si>
  <si>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</si>
  <si>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</si>
  <si>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</si>
  <si>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</si>
  <si>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</si>
  <si>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</si>
  <si>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</si>
  <si>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</si>
  <si>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</si>
  <si>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</si>
  <si>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</si>
  <si>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</si>
  <si>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</si>
  <si>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</si>
  <si>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</si>
  <si>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</si>
  <si>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</si>
  <si>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</si>
  <si>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</si>
  <si>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</si>
  <si>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</si>
  <si>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</si>
  <si>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RCZYXZH222</t>
  </si>
  <si>
    <t>ZHLOP25007-1厘米色蜡绳/新版-22CM，503</t>
  </si>
  <si>
    <t>6387/047/802/01 款</t>
  </si>
  <si>
    <t>14*36*9</t>
  </si>
  <si>
    <t>RCZYXZH221</t>
  </si>
  <si>
    <t>ZHLOP25007-1厘米色蜡绳/新版-22CM，247</t>
  </si>
  <si>
    <t>8397/047/251/01 款</t>
  </si>
  <si>
    <t>RLDYCZH0137</t>
  </si>
  <si>
    <t>ZHLOP25009-1厘米色蜡绳/新版-30CM，1600</t>
  </si>
  <si>
    <t>2698/073/305/99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</si>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</sst>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503</v>
      </c>
      <c r="E9" s="29">
        <f>+D9*0.05</f>
        <v>25.15</v>
      </c>
      <c r="F9" s="29">
        <f>+D9+E9</f>
        <v>528.15</v>
      </c>
      <c r="G9" s="30">
        <v>1</v>
      </c>
      <c r="H9" s="30">
        <f>I9-0.13</f>
        <v>0.57</v>
      </c>
      <c r="I9" s="39">
        <v>0.7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247</v>
      </c>
      <c r="E10" s="31">
        <f>D10*0.05</f>
        <v>12.35</v>
      </c>
      <c r="F10" s="31">
        <f>D10+E10</f>
        <v>259.35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1600</v>
      </c>
      <c r="E11" s="31">
        <f>D11*0.05</f>
        <v>80</v>
      </c>
      <c r="F11" s="31">
        <f>D11+E11</f>
        <v>1680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2350</v>
      </c>
      <c r="E13" s="37">
        <f>SUM(E9:E11)</f>
        <v>117.5</v>
      </c>
      <c r="F13" s="37">
        <f>SUM(F9:F11)</f>
        <v>2467.5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