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Sheet1!$A$7:$K$15</definedName>
    <definedName name="Ext">[1]LUT!$G$2</definedName>
    <definedName name="Gender">[1]LUT!$I$1:$BI$1</definedName>
    <definedName name="_xlnm.Print_Area" localSheetId="0">Sheet1!$A$1:$K$13</definedName>
  </definedNames>
  <calcPr calcId="144525"/>
</workbook>
</file>

<file path=xl/sharedStrings.xml><?xml version="1.0" encoding="utf-8"?>
<sst xmlns="http://schemas.openxmlformats.org/spreadsheetml/2006/main" count="39" uniqueCount="38">
  <si>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</si>
  <si>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</si>
  <si>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</si>
  <si>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</si>
  <si>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邮政快递：8424827275413</t>
  </si>
  <si>
    <t>收件地址：任文斌，13586383728，浙江省嘉兴市海盐县百步镇横港村华鑫工业园区华鑫路8号四楼嘉兴弘扬印刷辅料有限公司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</si>
  <si>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</si>
  <si>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</si>
  <si>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</si>
  <si>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</si>
  <si>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</si>
  <si>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</si>
  <si>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</si>
  <si>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</si>
  <si>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</si>
  <si>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</si>
  <si>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</si>
  <si>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</si>
  <si>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</si>
  <si>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</si>
  <si>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</si>
  <si>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</si>
  <si>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</si>
  <si>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</si>
  <si>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</si>
  <si>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</si>
  <si>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</si>
  <si>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</si>
  <si>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RLDYCZH0133</t>
  </si>
  <si>
    <t>ZHLOP25009-1厘米色蜡绳/新版-30CM，175</t>
  </si>
  <si>
    <t>6165/073/983/99 款</t>
  </si>
  <si>
    <t>14*36*9</t>
  </si>
  <si>
    <t>RLDYCZH0135</t>
  </si>
  <si>
    <t>ZHLOP25009-1厘米色蜡绳/新版-30CM，1000</t>
  </si>
  <si>
    <t>23550-04，6193/073/515/99 款，500，
23551-04，6193/073/664/99 款，500</t>
  </si>
  <si>
    <t>RLDYCZH0136</t>
  </si>
  <si>
    <t>6165/073/442/99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</si>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</sst>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7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 shrinkToFit="1"/>
    </xf>
    <xf numFmtId="0" fontId="14" fillId="2" borderId="5" xfId="0" applyFont="1" applyFill="1" applyBorder="1" applyAlignment="1" applyProtection="1">
      <alignment horizontal="center" vertical="center" shrinkToFit="1"/>
    </xf>
    <xf numFmtId="0" fontId="14" fillId="2" borderId="6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view="pageBreakPreview" zoomScale="115" zoomScaleNormal="100" topLeftCell="A2" workbookViewId="0">
      <selection activeCell="G14" sqref="G14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46083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9" t="s">
        <v>26</v>
      </c>
      <c r="K8" s="25" t="s">
        <v>27</v>
      </c>
    </row>
    <row r="9" s="1" customFormat="1" ht="53" customHeight="1" spans="1:11">
      <c r="A9" s="26" t="s">
        <v>28</v>
      </c>
      <c r="B9" s="26" t="s">
        <v>29</v>
      </c>
      <c r="C9" s="27" t="s">
        <v>30</v>
      </c>
      <c r="D9" s="28">
        <v>175</v>
      </c>
      <c r="E9" s="29">
        <f>+D9*0.05</f>
        <v>8.75</v>
      </c>
      <c r="F9" s="29">
        <f>+D9+E9</f>
        <v>183.75</v>
      </c>
      <c r="G9" s="30">
        <v>1</v>
      </c>
      <c r="H9" s="30">
        <f>I9-0.13</f>
        <v>0.53</v>
      </c>
      <c r="I9" s="40">
        <v>0.66</v>
      </c>
      <c r="J9" s="40" t="s">
        <v>31</v>
      </c>
      <c r="K9" s="30">
        <v>0.005</v>
      </c>
    </row>
    <row r="10" s="1" customFormat="1" ht="91" customHeight="1" spans="1:11">
      <c r="A10" s="26" t="s">
        <v>32</v>
      </c>
      <c r="B10" s="31" t="s">
        <v>33</v>
      </c>
      <c r="C10" s="27" t="s">
        <v>34</v>
      </c>
      <c r="D10" s="32">
        <v>1000</v>
      </c>
      <c r="E10" s="29">
        <f>+D10*0.05</f>
        <v>50</v>
      </c>
      <c r="F10" s="29">
        <f>+D10+E10</f>
        <v>1050</v>
      </c>
      <c r="G10" s="30"/>
      <c r="H10" s="30"/>
      <c r="I10" s="41"/>
      <c r="J10" s="41"/>
      <c r="K10" s="30"/>
    </row>
    <row r="11" ht="53" customHeight="1" spans="1:11">
      <c r="A11" s="31" t="s">
        <v>35</v>
      </c>
      <c r="B11" s="31" t="s">
        <v>33</v>
      </c>
      <c r="C11" s="27" t="s">
        <v>36</v>
      </c>
      <c r="D11" s="32">
        <v>1000</v>
      </c>
      <c r="E11" s="29">
        <f>+D11*0.05</f>
        <v>50</v>
      </c>
      <c r="F11" s="29">
        <f>+D11+E11</f>
        <v>1050</v>
      </c>
      <c r="G11" s="33"/>
      <c r="H11" s="33">
        <f>I11-0.13</f>
        <v>-0.13</v>
      </c>
      <c r="I11" s="42"/>
      <c r="J11" s="42"/>
      <c r="K11" s="33">
        <v>0.005</v>
      </c>
    </row>
    <row r="12" customFormat="1" ht="32" customHeight="1" spans="1:11">
      <c r="A12" s="34"/>
      <c r="B12" s="35"/>
      <c r="C12" s="35"/>
      <c r="D12" s="36"/>
      <c r="E12" s="36"/>
      <c r="F12" s="36"/>
      <c r="G12" s="37"/>
      <c r="H12" s="37"/>
      <c r="I12" s="43"/>
      <c r="J12" s="43"/>
      <c r="K12" s="36"/>
    </row>
    <row r="13" ht="46.95" customHeight="1" spans="1:11">
      <c r="A13" s="34" t="s">
        <v>37</v>
      </c>
      <c r="B13" s="35"/>
      <c r="C13" s="35"/>
      <c r="D13" s="38">
        <f>SUM(D9:D11)</f>
        <v>2175</v>
      </c>
      <c r="E13" s="38">
        <f>SUM(E9:E11)</f>
        <v>108.75</v>
      </c>
      <c r="F13" s="38">
        <f>SUM(F9:F11)</f>
        <v>2283.75</v>
      </c>
      <c r="G13" s="38">
        <f>SUM(G9:G11)</f>
        <v>1</v>
      </c>
      <c r="H13" s="38"/>
      <c r="I13" s="38"/>
      <c r="J13" s="38"/>
      <c r="K13" s="38"/>
    </row>
  </sheetData>
  <autoFilter ref="A7:K15">
    <extLst/>
  </autoFilter>
  <mergeCells count="12">
    <mergeCell ref="A1:K1"/>
    <mergeCell ref="A2:K2"/>
    <mergeCell ref="A3:C3"/>
    <mergeCell ref="D3:K3"/>
    <mergeCell ref="D4:K4"/>
    <mergeCell ref="D5:K5"/>
    <mergeCell ref="G9:G11"/>
    <mergeCell ref="H9:H11"/>
    <mergeCell ref="I9:I11"/>
    <mergeCell ref="J9:J11"/>
    <mergeCell ref="K9:K11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2026-03-02T09:35:04Z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